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/>
  <mc:AlternateContent xmlns:mc="http://schemas.openxmlformats.org/markup-compatibility/2006">
    <mc:Choice Requires="x15">
      <x15ac:absPath xmlns:x15ac="http://schemas.microsoft.com/office/spreadsheetml/2010/11/ac" url="/Users/pernilla/Documents/IM/IM-data/Atmosfärkemi, nederbördskemi, krondropp/2023/Till hemsidan/"/>
    </mc:Choice>
  </mc:AlternateContent>
  <xr:revisionPtr revIDLastSave="0" documentId="8_{7BED0775-38D9-A641-93AD-71135CF349AB}" xr6:coauthVersionLast="47" xr6:coauthVersionMax="47" xr10:uidLastSave="{00000000-0000-0000-0000-000000000000}"/>
  <bookViews>
    <workbookView xWindow="0" yWindow="500" windowWidth="20300" windowHeight="17060" xr2:uid="{00000000-000D-0000-FFFF-FFFF00000000}"/>
  </bookViews>
  <sheets>
    <sheet name="Generella anmärkningar" sheetId="8" r:id="rId1"/>
    <sheet name="Aneboda" sheetId="4" r:id="rId2"/>
    <sheet name="Gårdsjön" sheetId="5" r:id="rId3"/>
    <sheet name="Kindla" sheetId="6" r:id="rId4"/>
    <sheet name="Gammtratten" sheetId="7" r:id="rId5"/>
  </sheets>
  <definedNames>
    <definedName name="_xlnm._FilterDatabase" localSheetId="1" hidden="1">Aneboda!$A$1:$AN$337</definedName>
    <definedName name="_xlnm._FilterDatabase" localSheetId="4" hidden="1">Gammtratten!$A$1:$AN$301</definedName>
    <definedName name="_xlnm._FilterDatabase" localSheetId="2" hidden="1">Gårdsjön!$A$1:$AN$337</definedName>
    <definedName name="_xlnm._FilterDatabase" localSheetId="3" hidden="1">Kindla!$A$1:$AO$337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281" i="7" l="1"/>
  <c r="T286" i="7"/>
  <c r="V280" i="7"/>
  <c r="T280" i="7"/>
  <c r="T281" i="7"/>
  <c r="T282" i="7"/>
  <c r="V314" i="6"/>
  <c r="V317" i="6"/>
  <c r="T317" i="6"/>
  <c r="T314" i="6"/>
  <c r="T315" i="6"/>
  <c r="T316" i="6"/>
  <c r="T318" i="6"/>
  <c r="T319" i="6"/>
  <c r="T320" i="6"/>
  <c r="T322" i="6"/>
  <c r="U324" i="6"/>
  <c r="V324" i="6" s="1"/>
  <c r="U325" i="6"/>
  <c r="V325" i="6" s="1"/>
  <c r="U323" i="6"/>
  <c r="V323" i="6" s="1"/>
  <c r="V315" i="6"/>
  <c r="V316" i="6"/>
  <c r="V318" i="6"/>
  <c r="V319" i="6"/>
  <c r="V320" i="6"/>
  <c r="V322" i="6"/>
  <c r="V316" i="5"/>
  <c r="V318" i="5"/>
  <c r="V319" i="5"/>
  <c r="V321" i="5"/>
  <c r="U324" i="5"/>
  <c r="T315" i="5"/>
  <c r="T316" i="5"/>
  <c r="T317" i="5"/>
  <c r="T318" i="5"/>
  <c r="T319" i="5"/>
  <c r="T320" i="5"/>
  <c r="T321" i="5"/>
  <c r="T322" i="5"/>
  <c r="T314" i="5"/>
  <c r="U324" i="4" l="1"/>
  <c r="U323" i="4"/>
  <c r="T315" i="4"/>
  <c r="T316" i="4"/>
  <c r="T317" i="4"/>
  <c r="T318" i="4"/>
  <c r="T319" i="4"/>
  <c r="T320" i="4"/>
  <c r="T321" i="4"/>
  <c r="T322" i="4"/>
  <c r="T314" i="4"/>
  <c r="V316" i="4"/>
  <c r="V3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Sonesten</author>
  </authors>
  <commentList>
    <comment ref="F1" authorId="0" shapeId="0" xr:uid="{00000000-0006-0000-0100-000001000000}">
      <text>
        <r>
          <rPr>
            <sz val="10"/>
            <color rgb="FF000000"/>
            <rFont val="Calibri"/>
            <family val="2"/>
          </rPr>
          <t>Nederbörd</t>
        </r>
      </text>
    </comment>
    <comment ref="J1" authorId="0" shapeId="0" xr:uid="{00000000-0006-0000-0100-000002000000}">
      <text>
        <r>
          <rPr>
            <sz val="10"/>
            <color rgb="FF000000"/>
            <rFont val="Calibri"/>
            <family val="2"/>
          </rPr>
          <t>Icke-marint sulfatsvavel</t>
        </r>
      </text>
    </comment>
    <comment ref="T1" authorId="0" shapeId="0" xr:uid="{00000000-0006-0000-0100-000003000000}">
      <text>
        <r>
          <rPr>
            <sz val="10"/>
            <color rgb="FF000000"/>
            <rFont val="Calibri"/>
            <family val="2"/>
          </rPr>
          <t xml:space="preserve">Ntot = NO3-N + Kjeldahl-N
</t>
        </r>
        <r>
          <rPr>
            <sz val="10"/>
            <color rgb="FF000000"/>
            <rFont val="Calibri"/>
            <family val="2"/>
          </rPr>
          <t xml:space="preserve">För värden under detektionsgräns har halva detektionsgränsen använts vid beräkning.
</t>
        </r>
      </text>
    </comment>
    <comment ref="V1" authorId="0" shapeId="0" xr:uid="{00000000-0006-0000-0100-000004000000}">
      <text>
        <r>
          <rPr>
            <sz val="10"/>
            <color rgb="FF000000"/>
            <rFont val="Calibri"/>
            <family val="2"/>
          </rPr>
          <t xml:space="preserve">Organiskt kväve = Kjeldahl-N - NH4-N
</t>
        </r>
        <r>
          <rPr>
            <sz val="10"/>
            <color rgb="FF000000"/>
            <rFont val="Calibri"/>
            <family val="2"/>
          </rPr>
          <t xml:space="preserve">För värden under detektionsgräns har halva detektionsgränsen använts vid beräkning.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Sonesten</author>
  </authors>
  <commentList>
    <comment ref="F1" authorId="0" shapeId="0" xr:uid="{00000000-0006-0000-0200-000001000000}">
      <text>
        <r>
          <rPr>
            <sz val="10"/>
            <color rgb="FF000000"/>
            <rFont val="Calibri"/>
            <family val="2"/>
          </rPr>
          <t>Nederbörd</t>
        </r>
      </text>
    </comment>
    <comment ref="J1" authorId="0" shapeId="0" xr:uid="{00000000-0006-0000-0200-000002000000}">
      <text>
        <r>
          <rPr>
            <sz val="10"/>
            <color rgb="FF000000"/>
            <rFont val="Calibri"/>
            <family val="2"/>
          </rPr>
          <t>Icke-marint sulfatsvavel</t>
        </r>
      </text>
    </comment>
    <comment ref="T1" authorId="0" shapeId="0" xr:uid="{00000000-0006-0000-0200-000003000000}">
      <text>
        <r>
          <rPr>
            <sz val="10"/>
            <color rgb="FF000000"/>
            <rFont val="Calibri"/>
            <family val="2"/>
          </rPr>
          <t xml:space="preserve">Ntot = NO3-N + Kjeldahl-N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V1" authorId="0" shapeId="0" xr:uid="{00000000-0006-0000-0200-000004000000}">
      <text>
        <r>
          <rPr>
            <sz val="10"/>
            <color rgb="FF000000"/>
            <rFont val="Calibri"/>
            <family val="2"/>
          </rPr>
          <t xml:space="preserve">Organiskt kväve = Kjeldahl-N - NH4-N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Sonesten</author>
  </authors>
  <commentList>
    <comment ref="F1" authorId="0" shapeId="0" xr:uid="{00000000-0006-0000-0300-000001000000}">
      <text>
        <r>
          <rPr>
            <sz val="10"/>
            <color rgb="FF000000"/>
            <rFont val="Calibri"/>
            <family val="2"/>
          </rPr>
          <t>Nederbörd</t>
        </r>
      </text>
    </comment>
    <comment ref="J1" authorId="0" shapeId="0" xr:uid="{00000000-0006-0000-0300-000002000000}">
      <text>
        <r>
          <rPr>
            <sz val="10"/>
            <color rgb="FF000000"/>
            <rFont val="Calibri"/>
            <family val="2"/>
          </rPr>
          <t>Icke-marint sulfatsvavel</t>
        </r>
      </text>
    </comment>
    <comment ref="T1" authorId="0" shapeId="0" xr:uid="{00000000-0006-0000-0300-000003000000}">
      <text>
        <r>
          <rPr>
            <sz val="10"/>
            <color rgb="FF000000"/>
            <rFont val="Calibri"/>
            <family val="2"/>
          </rPr>
          <t xml:space="preserve">Ntot = NO3-N + Kjeldahl-N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V1" authorId="0" shapeId="0" xr:uid="{00000000-0006-0000-0300-000004000000}">
      <text>
        <r>
          <rPr>
            <sz val="10"/>
            <color rgb="FF000000"/>
            <rFont val="Calibri"/>
            <family val="2"/>
          </rPr>
          <t xml:space="preserve">Organiskt kväve = Kjeldahl-N - NH4-N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Sonesten</author>
  </authors>
  <commentList>
    <comment ref="F1" authorId="0" shapeId="0" xr:uid="{00000000-0006-0000-0400-000001000000}">
      <text>
        <r>
          <rPr>
            <sz val="10"/>
            <color rgb="FF000000"/>
            <rFont val="Calibri"/>
            <family val="2"/>
          </rPr>
          <t>Nederbörd</t>
        </r>
      </text>
    </comment>
    <comment ref="J1" authorId="0" shapeId="0" xr:uid="{00000000-0006-0000-0400-000002000000}">
      <text>
        <r>
          <rPr>
            <sz val="10"/>
            <color rgb="FF000000"/>
            <rFont val="Calibri"/>
            <family val="2"/>
          </rPr>
          <t>Icke-marint sulfatsvavel</t>
        </r>
      </text>
    </comment>
    <comment ref="T1" authorId="0" shapeId="0" xr:uid="{00000000-0006-0000-0400-000003000000}">
      <text>
        <r>
          <rPr>
            <sz val="10"/>
            <color rgb="FF000000"/>
            <rFont val="Calibri"/>
            <family val="2"/>
          </rPr>
          <t xml:space="preserve">Ntot = NO3-N + Kjeldahl-N
</t>
        </r>
        <r>
          <rPr>
            <sz val="10"/>
            <color rgb="FF000000"/>
            <rFont val="Calibri"/>
            <family val="2"/>
          </rPr>
          <t xml:space="preserve">För värden under detektionsgräns har halva detektionsgränsen använts vid beräkning.
</t>
        </r>
      </text>
    </comment>
    <comment ref="V1" authorId="0" shapeId="0" xr:uid="{00000000-0006-0000-0400-000004000000}">
      <text>
        <r>
          <rPr>
            <sz val="10"/>
            <color rgb="FF000000"/>
            <rFont val="+mn-lt"/>
            <charset val="1"/>
          </rPr>
          <t xml:space="preserve">Organiskt kväve = Kjeldahl-N - NH4-N
</t>
        </r>
        <r>
          <rPr>
            <sz val="10"/>
            <color rgb="FF000000"/>
            <rFont val="+mn-lt"/>
            <charset val="1"/>
          </rPr>
          <t xml:space="preserve">För värden under detektionsgräns har halva detektionsgränsen använts vid beräkning.
</t>
        </r>
      </text>
    </comment>
  </commentList>
</comments>
</file>

<file path=xl/sharedStrings.xml><?xml version="1.0" encoding="utf-8"?>
<sst xmlns="http://schemas.openxmlformats.org/spreadsheetml/2006/main" count="4109" uniqueCount="174">
  <si>
    <t>Kindla</t>
  </si>
  <si>
    <t>Gammtratten</t>
  </si>
  <si>
    <t>Aneboda</t>
  </si>
  <si>
    <t>Kond_(mS/m)</t>
  </si>
  <si>
    <t>pH</t>
  </si>
  <si>
    <t>Månad</t>
  </si>
  <si>
    <t>ProvDatum</t>
  </si>
  <si>
    <t>StartDatum</t>
  </si>
  <si>
    <t>Anm</t>
  </si>
  <si>
    <t>SystemAnm</t>
  </si>
  <si>
    <t>Höga halter, men liten nederbördsmängd</t>
  </si>
  <si>
    <t>överfull provtagare</t>
  </si>
  <si>
    <t>Mossa i provet.</t>
  </si>
  <si>
    <t>pollen</t>
  </si>
  <si>
    <t>Pollen</t>
  </si>
  <si>
    <t>lite barr</t>
  </si>
  <si>
    <t>Lite grumligt</t>
  </si>
  <si>
    <t>Lavar</t>
  </si>
  <si>
    <t>Relativt höga halter, men liten nederbördsmängd</t>
  </si>
  <si>
    <t>Start- och stopptid är ej exakta provtagningstider</t>
  </si>
  <si>
    <t>Insekter i provet, överfull provtagare</t>
  </si>
  <si>
    <t>&lt;10</t>
  </si>
  <si>
    <t>&lt;0.06</t>
  </si>
  <si>
    <t>&lt;0,05</t>
  </si>
  <si>
    <t>Ungefärlig volym, protokollet borta</t>
  </si>
  <si>
    <t>&lt;0,006</t>
  </si>
  <si>
    <t>&lt;0,03</t>
  </si>
  <si>
    <t>Provtagningsutrustning nedriven av djur</t>
  </si>
  <si>
    <t>Tratten blåst av, volym osäker</t>
  </si>
  <si>
    <t>&lt;0,50</t>
  </si>
  <si>
    <t xml:space="preserve">Överfull snösäck </t>
  </si>
  <si>
    <t>Prov ev. kontaminerat</t>
  </si>
  <si>
    <t>&lt;0,005</t>
  </si>
  <si>
    <t>&lt;0.005</t>
  </si>
  <si>
    <t>&lt;0.50</t>
  </si>
  <si>
    <t>Protokoll borttappat. Provvolym ansatt utifrån närliggande lokaler (inom Krondroppsnätet)</t>
  </si>
  <si>
    <t>&lt;0.05</t>
  </si>
  <si>
    <t>&lt;0.006</t>
  </si>
  <si>
    <t>&lt;0,10</t>
  </si>
  <si>
    <t>&lt;5</t>
  </si>
  <si>
    <t>Överfull dunk</t>
  </si>
  <si>
    <t>Provtagaren överfull</t>
  </si>
  <si>
    <t>Mycket snö över kanten</t>
  </si>
  <si>
    <t>Snötopp</t>
  </si>
  <si>
    <t>Lite organiskt material</t>
  </si>
  <si>
    <t xml:space="preserve">organiskt material </t>
  </si>
  <si>
    <t>organiskt material</t>
  </si>
  <si>
    <t>Kontaminerad. Organiskt material</t>
  </si>
  <si>
    <t xml:space="preserve">Organiskt material </t>
  </si>
  <si>
    <t>Organiskt material &amp; pollen</t>
  </si>
  <si>
    <t>Organiskt material</t>
  </si>
  <si>
    <t>Troligen kontaminerat. organiskt material.</t>
  </si>
  <si>
    <t>Överfulla provtagare. organiskt material</t>
  </si>
  <si>
    <t>pollen, organiskt material</t>
  </si>
  <si>
    <t>organiskt material och barr</t>
  </si>
  <si>
    <t>Mycket organiskt material</t>
  </si>
  <si>
    <t xml:space="preserve">organiskt material. </t>
  </si>
  <si>
    <t xml:space="preserve">Lite organiskt materiel. </t>
  </si>
  <si>
    <t>Gårdsjön</t>
  </si>
  <si>
    <t>SO4-S_mg/l</t>
  </si>
  <si>
    <t>Cl_mg/l</t>
  </si>
  <si>
    <t>NO3-N_mg/l</t>
  </si>
  <si>
    <t>NH4-N_mg/l</t>
  </si>
  <si>
    <t>SO4-S_ex_mg/l</t>
  </si>
  <si>
    <t>Ca_mg/l</t>
  </si>
  <si>
    <t>Mg_mg/l</t>
  </si>
  <si>
    <t>Na_mg/l</t>
  </si>
  <si>
    <t>K_mg/l</t>
  </si>
  <si>
    <t>Kjeldahl-N_mg/l</t>
  </si>
  <si>
    <t>DOC_mg/l</t>
  </si>
  <si>
    <t>Org-N_mg/l</t>
  </si>
  <si>
    <t>Fe_µg/l</t>
  </si>
  <si>
    <t>Al_µg/l</t>
  </si>
  <si>
    <t>Pb_µg/l</t>
  </si>
  <si>
    <t>Cd_µg/l</t>
  </si>
  <si>
    <t>Cu_µg/l</t>
  </si>
  <si>
    <t>Zn_µg/l</t>
  </si>
  <si>
    <t>Cr_µg/l</t>
  </si>
  <si>
    <t>Ni_µg/l</t>
  </si>
  <si>
    <t>Co_µg/l</t>
  </si>
  <si>
    <t>Mn_µg/l</t>
  </si>
  <si>
    <t>V_µg/l</t>
  </si>
  <si>
    <t>As_µg/l</t>
  </si>
  <si>
    <t>Se_µg/l</t>
  </si>
  <si>
    <t>Mo_µg/l</t>
  </si>
  <si>
    <t>Hg tot_ng/l</t>
  </si>
  <si>
    <t>MeHg_ng/l</t>
  </si>
  <si>
    <t>H+_mekvl</t>
  </si>
  <si>
    <t>Ptot_mg/l</t>
  </si>
  <si>
    <t>Lokal</t>
  </si>
  <si>
    <t>Prec_mm</t>
  </si>
  <si>
    <t>Ntot_mg/l</t>
  </si>
  <si>
    <t>Biologiskt material, K överskattad</t>
  </si>
  <si>
    <t>Biologisktmaterial, för lite prov till ALK.</t>
  </si>
  <si>
    <t>Biologiskt material</t>
  </si>
  <si>
    <t>lite biologiskt material</t>
  </si>
  <si>
    <t>Lite biologiskt material</t>
  </si>
  <si>
    <t>biologiskt material</t>
  </si>
  <si>
    <t>Lavar?</t>
  </si>
  <si>
    <t>Lite biologiskt material, räckte inte till alk och DOC</t>
  </si>
  <si>
    <t>&lt;0.2</t>
  </si>
  <si>
    <t>&lt;0.03</t>
  </si>
  <si>
    <t>&lt;3</t>
  </si>
  <si>
    <t>&lt;2</t>
  </si>
  <si>
    <t>&lt;0.003</t>
  </si>
  <si>
    <t>&lt;0.002</t>
  </si>
  <si>
    <t>&lt;0.17</t>
  </si>
  <si>
    <t>&lt;0.01</t>
  </si>
  <si>
    <t>&lt;0.07</t>
  </si>
  <si>
    <t>&lt;0.02</t>
  </si>
  <si>
    <t>&lt;0.008</t>
  </si>
  <si>
    <t>&lt;0.08</t>
  </si>
  <si>
    <t>Lite biologiskt material. spindel</t>
  </si>
  <si>
    <t>Biologisk material</t>
  </si>
  <si>
    <t>Små partiklar + insekter</t>
  </si>
  <si>
    <t>Små partiklar</t>
  </si>
  <si>
    <t>Kontaminerat, värdena strukna</t>
  </si>
  <si>
    <t>lite pollen</t>
  </si>
  <si>
    <t>biologiskt material, barr m m</t>
  </si>
  <si>
    <t>spindel, biologiskt material</t>
  </si>
  <si>
    <t>lite biologiskt material pollen</t>
  </si>
  <si>
    <t>Mycket biologiskt material</t>
  </si>
  <si>
    <t>alger</t>
  </si>
  <si>
    <t>-</t>
  </si>
  <si>
    <t>&lt;0,02</t>
  </si>
  <si>
    <t>&lt;0,008</t>
  </si>
  <si>
    <t>&lt;0,08</t>
  </si>
  <si>
    <t>&lt;0.010</t>
  </si>
  <si>
    <t>&lt;0.20</t>
  </si>
  <si>
    <t>biologiskt material. Räckte inte till ALK,Kj-N och DOC.</t>
  </si>
  <si>
    <t>mycket organiskt material Pollen</t>
  </si>
  <si>
    <t>Ordinarie prov hål i påsen använt data från reservprov</t>
  </si>
  <si>
    <t>&lt;0.030</t>
  </si>
  <si>
    <t>&lt;0.10</t>
  </si>
  <si>
    <t>&lt;0.12</t>
  </si>
  <si>
    <t>&lt;0.100</t>
  </si>
  <si>
    <t>&lt;0.050</t>
  </si>
  <si>
    <t>&lt;0.001</t>
  </si>
  <si>
    <t>&lt;1.0</t>
  </si>
  <si>
    <t>&lt;0.020</t>
  </si>
  <si>
    <t>&lt;0.5</t>
  </si>
  <si>
    <t>organiskt material pollen</t>
  </si>
  <si>
    <t>insekter och mossa. Då ordinarie öppet fält saknades då påsen gått sönder används reservprovet istället</t>
  </si>
  <si>
    <t>lite biologiskt material. Barr</t>
  </si>
  <si>
    <t xml:space="preserve">Lite biologiskt material. </t>
  </si>
  <si>
    <t>Provmängd troligen underskattad. Var mycket snö över rör, men lite snö i rör.</t>
  </si>
  <si>
    <t>År</t>
  </si>
  <si>
    <t>biologisk material</t>
  </si>
  <si>
    <t>Lite biologiskt material. Tinad inomhus under natten.</t>
  </si>
  <si>
    <t>Biologisktmaterial</t>
  </si>
  <si>
    <t>&lt;0,06</t>
  </si>
  <si>
    <t>&lt;0,5</t>
  </si>
  <si>
    <t>Biologisktmaterial. Prov kontaminerat av pollen ev, tagit bort NO3, NH4, TOC, Ptot och Kj-N</t>
  </si>
  <si>
    <t>Säcken verkar ha läckt lite uppskattad volym</t>
  </si>
  <si>
    <t>Ursprungligen reservprovet men då A-provet saknades används detta istället. Orimligt högt Ca-värde struket</t>
  </si>
  <si>
    <t>Ingen nederbörd</t>
  </si>
  <si>
    <t>Lite biologisktmaterial</t>
  </si>
  <si>
    <t>bös</t>
  </si>
  <si>
    <t>några barr</t>
  </si>
  <si>
    <t>&lt;0,016</t>
  </si>
  <si>
    <t>&lt;0.015</t>
  </si>
  <si>
    <t>Samtliga prover tinade inomhu</t>
  </si>
  <si>
    <t>grumligt</t>
  </si>
  <si>
    <t>Kontaminering, Använt Reservprovet</t>
  </si>
  <si>
    <t>Kan vara kontaminerad av fågelskit. Använt reservprovet istället</t>
  </si>
  <si>
    <t>Biologiskt material. pollen</t>
  </si>
  <si>
    <t>Kontaminerat använt reservprovet</t>
  </si>
  <si>
    <t>&lt;0.15</t>
  </si>
  <si>
    <t>Protokoll saknas</t>
  </si>
  <si>
    <t>Kontaminerat, använt reservprovet</t>
  </si>
  <si>
    <t>Lite biologiskt material. Volym uträknad från reserven pga läckage</t>
  </si>
  <si>
    <t>Lite biologiskt material. luktar illa</t>
  </si>
  <si>
    <t>Biologiskt material. För lite vatten för analys av metaller</t>
  </si>
  <si>
    <t>För lite vatten för analys av DOC och metaller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</si>
</sst>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+mn-lt"/>
      <charset val="1"/>
    </font>
    <font>
      <sz val="12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1" fillId="0" borderId="0"/>
    <xf numFmtId="0" fontId="3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1" applyFont="1"/>
    <xf numFmtId="2" fontId="0" fillId="0" borderId="0" xfId="2" applyNumberFormat="1" applyFont="1" applyAlignment="1">
      <alignment horizontal="right"/>
    </xf>
    <xf numFmtId="2" fontId="0" fillId="0" borderId="0" xfId="1" applyNumberFormat="1" applyFont="1" applyAlignment="1">
      <alignment horizontal="right"/>
    </xf>
    <xf numFmtId="2" fontId="0" fillId="0" borderId="0" xfId="4" applyNumberFormat="1" applyFont="1"/>
    <xf numFmtId="2" fontId="6" fillId="0" borderId="0" xfId="3" applyNumberFormat="1" applyFont="1"/>
    <xf numFmtId="2" fontId="7" fillId="0" borderId="0" xfId="0" applyNumberFormat="1" applyFont="1" applyAlignment="1">
      <alignment horizontal="right" vertical="center" wrapText="1"/>
    </xf>
    <xf numFmtId="2" fontId="6" fillId="0" borderId="0" xfId="0" applyNumberFormat="1" applyFont="1" applyAlignment="1">
      <alignment horizontal="right"/>
    </xf>
    <xf numFmtId="2" fontId="6" fillId="0" borderId="0" xfId="3" applyNumberFormat="1" applyFont="1" applyAlignment="1">
      <alignment horizontal="right"/>
    </xf>
    <xf numFmtId="0" fontId="6" fillId="0" borderId="0" xfId="3" applyFont="1" applyAlignment="1">
      <alignment horizontal="center"/>
    </xf>
    <xf numFmtId="0" fontId="8" fillId="0" borderId="0" xfId="0" applyFont="1"/>
    <xf numFmtId="0" fontId="6" fillId="0" borderId="0" xfId="0" applyFont="1"/>
    <xf numFmtId="0" fontId="7" fillId="0" borderId="0" xfId="0" applyFont="1"/>
    <xf numFmtId="1" fontId="6" fillId="0" borderId="0" xfId="5" applyNumberFormat="1" applyFont="1"/>
    <xf numFmtId="0" fontId="6" fillId="0" borderId="0" xfId="5" applyFont="1"/>
    <xf numFmtId="164" fontId="6" fillId="0" borderId="0" xfId="5" applyNumberFormat="1" applyFont="1"/>
    <xf numFmtId="2" fontId="6" fillId="0" borderId="0" xfId="5" applyNumberFormat="1" applyFont="1"/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2" fontId="6" fillId="0" borderId="0" xfId="6" applyNumberFormat="1" applyFont="1" applyAlignment="1">
      <alignment horizontal="right"/>
    </xf>
    <xf numFmtId="14" fontId="0" fillId="0" borderId="0" xfId="0" applyNumberFormat="1"/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5" applyFont="1"/>
    <xf numFmtId="1" fontId="0" fillId="0" borderId="0" xfId="5" applyNumberFormat="1" applyFont="1"/>
    <xf numFmtId="2" fontId="0" fillId="0" borderId="0" xfId="5" applyNumberFormat="1" applyFont="1"/>
    <xf numFmtId="164" fontId="0" fillId="0" borderId="0" xfId="5" applyNumberFormat="1" applyFont="1"/>
    <xf numFmtId="2" fontId="0" fillId="0" borderId="0" xfId="7" applyNumberFormat="1" applyFont="1"/>
    <xf numFmtId="2" fontId="6" fillId="0" borderId="0" xfId="1" applyNumberFormat="1" applyFont="1" applyAlignment="1">
      <alignment horizontal="right"/>
    </xf>
    <xf numFmtId="165" fontId="0" fillId="0" borderId="0" xfId="0" applyNumberFormat="1"/>
    <xf numFmtId="0" fontId="0" fillId="0" borderId="0" xfId="7" applyFont="1"/>
    <xf numFmtId="2" fontId="6" fillId="0" borderId="0" xfId="0" applyNumberFormat="1" applyFont="1"/>
    <xf numFmtId="166" fontId="0" fillId="0" borderId="0" xfId="0" applyNumberFormat="1"/>
  </cellXfs>
  <cellStyles count="8">
    <cellStyle name="Normal" xfId="0" builtinId="0"/>
    <cellStyle name="Normal 10" xfId="2" xr:uid="{C6F7ECEC-72E3-E84A-950F-FD1142E309E3}"/>
    <cellStyle name="Normal 13" xfId="3" xr:uid="{1E0A53BC-41CD-774C-A85C-6A95079690B3}"/>
    <cellStyle name="Normal 14" xfId="5" xr:uid="{3F73C3C9-C02C-D345-BD08-6F7CE8BCDBAB}"/>
    <cellStyle name="Normal 14 2" xfId="7" xr:uid="{917FAD14-99B1-464A-A396-3AB698E3BADB}"/>
    <cellStyle name="Normal 7 2" xfId="1" xr:uid="{00000000-0005-0000-0000-000001000000}"/>
    <cellStyle name="Normal 8" xfId="4" xr:uid="{4342D300-73F3-5D42-A2CE-47EE4838F814}"/>
    <cellStyle name="Normal_Sheet1 2" xfId="6" xr:uid="{6D76E9C4-4389-CD4E-87D7-AD22A84FB5A1}"/>
  </cellStyles>
  <dxfs count="7"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7</xdr:col>
      <xdr:colOff>736600</xdr:colOff>
      <xdr:row>6</xdr:row>
      <xdr:rowOff>127000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2400" y="152400"/>
          <a:ext cx="6362700" cy="11176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StartDatum</a:t>
          </a:r>
          <a:r>
            <a:rPr lang="sv-SE" sz="1100"/>
            <a:t> och </a:t>
          </a:r>
          <a:r>
            <a:rPr lang="sv-SE" sz="1100" b="1"/>
            <a:t>Provdatum</a:t>
          </a:r>
          <a:r>
            <a:rPr lang="sv-SE" sz="1100" baseline="0"/>
            <a:t> avser vilken dag när provet har börjat samlas in respektivet provtagningen har avslutats. Den exakta tidpunkten anges däremot inte. Månaden som provet avser ges i kolumnen </a:t>
          </a:r>
          <a:r>
            <a:rPr lang="sv-SE" sz="1100" b="1" baseline="0"/>
            <a:t>Månad</a:t>
          </a:r>
          <a:r>
            <a:rPr lang="sv-SE" sz="1100" baseline="0"/>
            <a:t>.</a:t>
          </a:r>
        </a:p>
        <a:p>
          <a:endParaRPr lang="sv-SE" sz="1100" baseline="0"/>
        </a:p>
        <a:p>
          <a:r>
            <a:rPr lang="sv-SE" sz="1100"/>
            <a:t>Samtliga</a:t>
          </a:r>
          <a:r>
            <a:rPr lang="sv-SE" sz="1100" baseline="0"/>
            <a:t> analyser med undantag av metallerna har utförts av IVL Svenska miljöinstitutet AB. Metallanalyserna har utförts av vattenlaboratoriet på institutionen för vatten och miljö vid SLU.</a:t>
          </a:r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baseColWidth="10" defaultColWidth="11.5"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37"/>
  <sheetViews>
    <sheetView workbookViewId="0">
      <pane xSplit="5" ySplit="1" topLeftCell="F2" activePane="bottomRight" state="frozen"/>
      <selection pane="topRight" activeCell="E1" sqref="E1"/>
      <selection pane="bottomLeft" activeCell="A2" sqref="A2"/>
      <selection pane="bottomRight"/>
    </sheetView>
  </sheetViews>
  <sheetFormatPr baseColWidth="10" defaultColWidth="8.83203125" defaultRowHeight="15"/>
  <cols>
    <col min="1" max="1" width="9" bestFit="1" customWidth="1"/>
    <col min="2" max="2" width="10.83203125" bestFit="1" customWidth="1"/>
    <col min="3" max="3" width="10.5" bestFit="1" customWidth="1"/>
    <col min="4" max="4" width="8.83203125" customWidth="1"/>
    <col min="5" max="5" width="7" bestFit="1" customWidth="1"/>
    <col min="6" max="6" width="9" bestFit="1" customWidth="1"/>
    <col min="7" max="7" width="5.6640625" customWidth="1"/>
    <col min="8" max="8" width="9.33203125" bestFit="1" customWidth="1"/>
    <col min="9" max="9" width="11" bestFit="1" customWidth="1"/>
    <col min="10" max="10" width="14" bestFit="1" customWidth="1"/>
    <col min="11" max="11" width="8.5" bestFit="1" customWidth="1"/>
    <col min="12" max="12" width="11.83203125" bestFit="1" customWidth="1"/>
    <col min="13" max="13" width="11.5" bestFit="1" customWidth="1"/>
    <col min="14" max="14" width="12.83203125" bestFit="1" customWidth="1"/>
    <col min="15" max="15" width="8.5" bestFit="1" customWidth="1"/>
    <col min="16" max="16" width="8.83203125" bestFit="1" customWidth="1"/>
    <col min="17" max="18" width="8.5" bestFit="1" customWidth="1"/>
    <col min="19" max="19" width="9.5" bestFit="1" customWidth="1"/>
    <col min="20" max="20" width="9.83203125" bestFit="1" customWidth="1"/>
    <col min="21" max="21" width="14.6640625" bestFit="1" customWidth="1"/>
    <col min="22" max="22" width="11" bestFit="1" customWidth="1"/>
    <col min="23" max="23" width="9.6640625" bestFit="1" customWidth="1"/>
    <col min="24" max="24" width="8.1640625" bestFit="1" customWidth="1"/>
    <col min="25" max="25" width="8" bestFit="1" customWidth="1"/>
    <col min="26" max="29" width="8.33203125" bestFit="1" customWidth="1"/>
    <col min="30" max="31" width="8" bestFit="1" customWidth="1"/>
    <col min="32" max="32" width="8.33203125" bestFit="1" customWidth="1"/>
    <col min="33" max="33" width="9" bestFit="1" customWidth="1"/>
    <col min="34" max="34" width="7.5" bestFit="1" customWidth="1"/>
    <col min="35" max="35" width="8.33203125" bestFit="1" customWidth="1"/>
    <col min="36" max="36" width="8.1640625" bestFit="1" customWidth="1"/>
    <col min="37" max="37" width="9" bestFit="1" customWidth="1"/>
    <col min="38" max="38" width="11.5" bestFit="1" customWidth="1"/>
    <col min="39" max="39" width="11.33203125" bestFit="1" customWidth="1"/>
    <col min="40" max="40" width="32" bestFit="1" customWidth="1"/>
    <col min="43" max="43" width="13.33203125" customWidth="1"/>
    <col min="44" max="50" width="8.83203125" customWidth="1"/>
    <col min="59" max="59" width="38.5" customWidth="1"/>
    <col min="62" max="66" width="12" bestFit="1" customWidth="1"/>
  </cols>
  <sheetData>
    <row r="1" spans="1:66" s="1" customFormat="1" ht="16">
      <c r="A1" s="1" t="s">
        <v>89</v>
      </c>
      <c r="B1" s="1" t="s">
        <v>7</v>
      </c>
      <c r="C1" s="1" t="s">
        <v>6</v>
      </c>
      <c r="D1" s="1" t="s">
        <v>146</v>
      </c>
      <c r="E1" s="1" t="s">
        <v>5</v>
      </c>
      <c r="F1" s="1" t="s">
        <v>90</v>
      </c>
      <c r="G1" s="1" t="s">
        <v>4</v>
      </c>
      <c r="H1" s="1" t="s">
        <v>87</v>
      </c>
      <c r="I1" s="1" t="s">
        <v>59</v>
      </c>
      <c r="J1" s="1" t="s">
        <v>63</v>
      </c>
      <c r="K1" s="1" t="s">
        <v>60</v>
      </c>
      <c r="L1" s="1" t="s">
        <v>61</v>
      </c>
      <c r="M1" s="1" t="s">
        <v>62</v>
      </c>
      <c r="N1" s="1" t="s">
        <v>3</v>
      </c>
      <c r="O1" s="1" t="s">
        <v>64</v>
      </c>
      <c r="P1" s="1" t="s">
        <v>65</v>
      </c>
      <c r="Q1" s="1" t="s">
        <v>66</v>
      </c>
      <c r="R1" s="1" t="s">
        <v>67</v>
      </c>
      <c r="S1" s="1" t="s">
        <v>88</v>
      </c>
      <c r="T1" s="1" t="s">
        <v>91</v>
      </c>
      <c r="U1" s="1" t="s">
        <v>68</v>
      </c>
      <c r="V1" s="1" t="s">
        <v>70</v>
      </c>
      <c r="W1" s="1" t="s">
        <v>69</v>
      </c>
      <c r="X1" s="1" t="s">
        <v>71</v>
      </c>
      <c r="Y1" s="1" t="s">
        <v>72</v>
      </c>
      <c r="Z1" s="1" t="s">
        <v>73</v>
      </c>
      <c r="AA1" s="1" t="s">
        <v>74</v>
      </c>
      <c r="AB1" s="1" t="s">
        <v>75</v>
      </c>
      <c r="AC1" s="1" t="s">
        <v>76</v>
      </c>
      <c r="AD1" s="1" t="s">
        <v>77</v>
      </c>
      <c r="AE1" s="1" t="s">
        <v>78</v>
      </c>
      <c r="AF1" s="1" t="s">
        <v>79</v>
      </c>
      <c r="AG1" s="1" t="s">
        <v>80</v>
      </c>
      <c r="AH1" s="1" t="s">
        <v>81</v>
      </c>
      <c r="AI1" s="1" t="s">
        <v>82</v>
      </c>
      <c r="AJ1" s="1" t="s">
        <v>83</v>
      </c>
      <c r="AK1" s="1" t="s">
        <v>84</v>
      </c>
      <c r="AL1" s="1" t="s">
        <v>85</v>
      </c>
      <c r="AM1" s="1" t="s">
        <v>86</v>
      </c>
      <c r="AN1" s="1" t="s">
        <v>8</v>
      </c>
      <c r="BJ1" s="2"/>
      <c r="BK1" s="2"/>
      <c r="BL1" s="2"/>
      <c r="BM1" s="2"/>
      <c r="BN1" s="2"/>
    </row>
    <row r="2" spans="1:66">
      <c r="A2" t="s">
        <v>2</v>
      </c>
      <c r="B2" s="22">
        <v>35065</v>
      </c>
      <c r="C2" s="22">
        <v>35096</v>
      </c>
      <c r="D2">
        <v>1996</v>
      </c>
      <c r="E2">
        <v>1</v>
      </c>
      <c r="F2" s="23">
        <v>11.42729819</v>
      </c>
      <c r="G2" s="24">
        <v>3.86</v>
      </c>
      <c r="H2" s="25">
        <v>0.13803842599999999</v>
      </c>
      <c r="I2" s="25">
        <v>2.4500000000000002</v>
      </c>
      <c r="J2" s="25">
        <v>2.3987180000000001</v>
      </c>
      <c r="K2" s="25">
        <v>1.1100000000000001</v>
      </c>
      <c r="L2" s="25">
        <v>1.1299999999999999</v>
      </c>
      <c r="M2" s="25">
        <v>1.04</v>
      </c>
      <c r="N2" s="25">
        <v>7.69</v>
      </c>
      <c r="O2" s="25">
        <v>0.3</v>
      </c>
      <c r="P2" s="25">
        <v>0.05</v>
      </c>
      <c r="Q2" s="25">
        <v>0.73</v>
      </c>
      <c r="R2" s="25">
        <v>0.21</v>
      </c>
      <c r="T2" s="24"/>
      <c r="V2" s="24"/>
    </row>
    <row r="3" spans="1:66">
      <c r="A3" t="s">
        <v>2</v>
      </c>
      <c r="B3" s="22">
        <v>35096</v>
      </c>
      <c r="C3" s="22">
        <v>35125</v>
      </c>
      <c r="D3">
        <v>1996</v>
      </c>
      <c r="E3">
        <v>2</v>
      </c>
      <c r="F3" s="23">
        <v>24.096002039999998</v>
      </c>
      <c r="G3" s="24">
        <v>4.26</v>
      </c>
      <c r="H3" s="25">
        <v>5.4954086999999999E-2</v>
      </c>
      <c r="I3" s="25">
        <v>0.81</v>
      </c>
      <c r="J3" s="25">
        <v>0.74254799999999999</v>
      </c>
      <c r="K3" s="25">
        <v>1.46</v>
      </c>
      <c r="L3" s="25">
        <v>0.51</v>
      </c>
      <c r="M3" s="25">
        <v>0.37</v>
      </c>
      <c r="N3" s="25">
        <v>3.31</v>
      </c>
      <c r="O3" s="25">
        <v>0.28000000000000003</v>
      </c>
      <c r="P3" s="25">
        <v>0.1</v>
      </c>
      <c r="Q3" s="25">
        <v>0.89</v>
      </c>
      <c r="R3" s="25">
        <v>0.08</v>
      </c>
      <c r="T3" s="25"/>
    </row>
    <row r="4" spans="1:66">
      <c r="A4" t="s">
        <v>2</v>
      </c>
      <c r="B4" s="22">
        <v>35125</v>
      </c>
      <c r="C4" s="22">
        <v>35156</v>
      </c>
      <c r="D4">
        <v>1996</v>
      </c>
      <c r="E4">
        <v>3</v>
      </c>
      <c r="F4" s="23">
        <v>13.082505729999999</v>
      </c>
      <c r="G4" s="24">
        <v>4.21</v>
      </c>
      <c r="H4" s="25">
        <v>6.1659499999999999E-2</v>
      </c>
      <c r="I4" s="25">
        <v>1.5</v>
      </c>
      <c r="J4" s="25">
        <v>1.4736659999999999</v>
      </c>
      <c r="K4" s="25">
        <v>0.56999999999999995</v>
      </c>
      <c r="L4" s="25">
        <v>1.1100000000000001</v>
      </c>
      <c r="M4" s="25">
        <v>1.29</v>
      </c>
      <c r="N4" s="25">
        <v>4.03</v>
      </c>
      <c r="O4" s="25">
        <v>0.31</v>
      </c>
      <c r="P4" s="25">
        <v>0.06</v>
      </c>
      <c r="Q4" s="25">
        <v>0.43</v>
      </c>
      <c r="R4" s="25">
        <v>0.14000000000000001</v>
      </c>
      <c r="T4" s="25"/>
    </row>
    <row r="5" spans="1:66">
      <c r="A5" t="s">
        <v>2</v>
      </c>
      <c r="B5" s="22">
        <v>35156</v>
      </c>
      <c r="C5" s="22">
        <v>35186</v>
      </c>
      <c r="D5">
        <v>1996</v>
      </c>
      <c r="E5">
        <v>4</v>
      </c>
      <c r="F5" s="23">
        <v>19.989814110000001</v>
      </c>
      <c r="G5" s="24">
        <v>4.68</v>
      </c>
      <c r="H5" s="25">
        <v>2.0892961000000002E-2</v>
      </c>
      <c r="I5" s="25">
        <v>1.05</v>
      </c>
      <c r="J5" s="25">
        <v>1.0038</v>
      </c>
      <c r="K5" s="25">
        <v>1</v>
      </c>
      <c r="L5" s="25">
        <v>0.72</v>
      </c>
      <c r="M5" s="25">
        <v>1.0900000000000001</v>
      </c>
      <c r="N5" s="25">
        <v>2.69</v>
      </c>
      <c r="O5" s="25">
        <v>0.41</v>
      </c>
      <c r="P5" s="25">
        <v>0.1</v>
      </c>
      <c r="Q5" s="25">
        <v>0.67</v>
      </c>
      <c r="R5" s="25">
        <v>0.11</v>
      </c>
      <c r="T5" s="25"/>
    </row>
    <row r="6" spans="1:66">
      <c r="A6" t="s">
        <v>2</v>
      </c>
      <c r="B6" s="22">
        <v>35186</v>
      </c>
      <c r="C6" s="22">
        <v>35217</v>
      </c>
      <c r="D6">
        <v>1996</v>
      </c>
      <c r="E6">
        <v>5</v>
      </c>
      <c r="F6" s="23">
        <v>123.47211609999999</v>
      </c>
      <c r="G6" s="24">
        <v>4.78</v>
      </c>
      <c r="H6" s="25">
        <v>1.6595868999999999E-2</v>
      </c>
      <c r="I6" s="25">
        <v>0.49</v>
      </c>
      <c r="J6" s="25">
        <v>0.48076000000000002</v>
      </c>
      <c r="K6" s="25">
        <v>0.2</v>
      </c>
      <c r="L6" s="25">
        <v>0.3</v>
      </c>
      <c r="M6" s="25">
        <v>0.32</v>
      </c>
      <c r="N6" s="25">
        <v>1.39</v>
      </c>
      <c r="O6" s="25">
        <v>0.22</v>
      </c>
      <c r="P6" s="25">
        <v>0.03</v>
      </c>
      <c r="Q6" s="25">
        <v>0.14000000000000001</v>
      </c>
      <c r="R6" s="25">
        <v>7.0000000000000007E-2</v>
      </c>
      <c r="T6" s="25"/>
    </row>
    <row r="7" spans="1:66">
      <c r="A7" t="s">
        <v>2</v>
      </c>
      <c r="B7" s="22">
        <v>35217</v>
      </c>
      <c r="C7" s="22">
        <v>35247</v>
      </c>
      <c r="D7">
        <v>1996</v>
      </c>
      <c r="E7">
        <v>6</v>
      </c>
      <c r="F7" s="23">
        <v>46.727782019999999</v>
      </c>
      <c r="G7" s="24">
        <v>4.82</v>
      </c>
      <c r="H7" s="25">
        <v>1.5135612E-2</v>
      </c>
      <c r="I7" s="25">
        <v>0.46</v>
      </c>
      <c r="J7" s="25">
        <v>0.43736199999999997</v>
      </c>
      <c r="K7" s="25">
        <v>0.49</v>
      </c>
      <c r="L7" s="25">
        <v>0.28999999999999998</v>
      </c>
      <c r="M7" s="25">
        <v>0.37</v>
      </c>
      <c r="N7" s="25">
        <v>1.41</v>
      </c>
      <c r="O7" s="25">
        <v>0.08</v>
      </c>
      <c r="P7" s="25">
        <v>0.05</v>
      </c>
      <c r="Q7" s="25">
        <v>0.33</v>
      </c>
      <c r="R7" s="25">
        <v>0.15</v>
      </c>
      <c r="T7" s="25"/>
    </row>
    <row r="8" spans="1:66">
      <c r="A8" t="s">
        <v>2</v>
      </c>
      <c r="B8" s="22">
        <v>35247</v>
      </c>
      <c r="C8" s="22">
        <v>35278</v>
      </c>
      <c r="D8">
        <v>1996</v>
      </c>
      <c r="E8">
        <v>7</v>
      </c>
      <c r="F8" s="23">
        <v>72.351667939999999</v>
      </c>
      <c r="G8" s="24">
        <v>4.6500000000000004</v>
      </c>
      <c r="H8" s="25">
        <v>2.2387211000000001E-2</v>
      </c>
      <c r="I8" s="25">
        <v>0.38</v>
      </c>
      <c r="J8" s="25">
        <v>0.364292</v>
      </c>
      <c r="K8" s="25">
        <v>0.34</v>
      </c>
      <c r="L8" s="25">
        <v>0.3</v>
      </c>
      <c r="M8" s="25">
        <v>0.32</v>
      </c>
      <c r="N8" s="25">
        <v>1.37</v>
      </c>
      <c r="O8" s="25">
        <v>0.06</v>
      </c>
      <c r="P8" s="25">
        <v>0.03</v>
      </c>
      <c r="Q8" s="25">
        <v>0.25</v>
      </c>
      <c r="R8" s="25">
        <v>0.03</v>
      </c>
      <c r="T8" s="25"/>
    </row>
    <row r="9" spans="1:66">
      <c r="A9" t="s">
        <v>2</v>
      </c>
      <c r="B9" s="22">
        <v>35278</v>
      </c>
      <c r="C9" s="22">
        <v>35309</v>
      </c>
      <c r="D9">
        <v>1996</v>
      </c>
      <c r="E9">
        <v>8</v>
      </c>
      <c r="F9" s="23">
        <v>48.128342250000003</v>
      </c>
      <c r="G9" s="24">
        <v>4.54</v>
      </c>
      <c r="H9" s="25">
        <v>2.8840314999999998E-2</v>
      </c>
      <c r="I9" s="25">
        <v>1.0900000000000001</v>
      </c>
      <c r="J9" s="25">
        <v>1.077064</v>
      </c>
      <c r="K9" s="25">
        <v>0.28000000000000003</v>
      </c>
      <c r="L9" s="25">
        <v>0.67</v>
      </c>
      <c r="M9" s="25">
        <v>0.84</v>
      </c>
      <c r="N9" s="25">
        <v>2.56</v>
      </c>
      <c r="O9" s="25">
        <v>0.37</v>
      </c>
      <c r="P9" s="25">
        <v>0.06</v>
      </c>
      <c r="Q9" s="25">
        <v>0.18</v>
      </c>
      <c r="R9" s="25">
        <v>0.14000000000000001</v>
      </c>
      <c r="T9" s="25"/>
    </row>
    <row r="10" spans="1:66">
      <c r="A10" t="s">
        <v>2</v>
      </c>
      <c r="B10" s="22">
        <v>35309</v>
      </c>
      <c r="C10" s="22">
        <v>35339</v>
      </c>
      <c r="D10">
        <v>1996</v>
      </c>
      <c r="E10">
        <v>9</v>
      </c>
      <c r="F10" s="23">
        <v>49.019607839999999</v>
      </c>
      <c r="G10" s="24">
        <v>4.72</v>
      </c>
      <c r="H10" s="25">
        <v>1.9054607000000001E-2</v>
      </c>
      <c r="I10" s="25">
        <v>0.32</v>
      </c>
      <c r="J10" s="25">
        <v>0.30382999999999999</v>
      </c>
      <c r="K10" s="25">
        <v>0.35</v>
      </c>
      <c r="L10" s="25">
        <v>0.28000000000000003</v>
      </c>
      <c r="M10" s="25">
        <v>0.19</v>
      </c>
      <c r="N10" s="25">
        <v>1.22</v>
      </c>
      <c r="O10" s="25">
        <v>0.08</v>
      </c>
      <c r="P10" s="25">
        <v>0.03</v>
      </c>
      <c r="Q10" s="25">
        <v>0.23</v>
      </c>
      <c r="R10" s="25">
        <v>0.04</v>
      </c>
      <c r="T10" s="25"/>
    </row>
    <row r="11" spans="1:66">
      <c r="A11" t="s">
        <v>2</v>
      </c>
      <c r="B11" s="22">
        <v>35339</v>
      </c>
      <c r="C11" s="22">
        <v>35370</v>
      </c>
      <c r="D11">
        <v>1996</v>
      </c>
      <c r="E11">
        <v>10</v>
      </c>
      <c r="F11" s="23">
        <v>56.690858159999998</v>
      </c>
      <c r="G11" s="24">
        <v>4.21</v>
      </c>
      <c r="H11" s="25">
        <v>6.1659499999999999E-2</v>
      </c>
      <c r="I11" s="25">
        <v>0.92</v>
      </c>
      <c r="J11" s="25">
        <v>0.85070000000000001</v>
      </c>
      <c r="K11" s="25">
        <v>1.5</v>
      </c>
      <c r="L11" s="25">
        <v>0.81</v>
      </c>
      <c r="M11" s="25">
        <v>0.61</v>
      </c>
      <c r="N11" s="25">
        <v>3.72</v>
      </c>
      <c r="O11" s="25">
        <v>0.15</v>
      </c>
      <c r="P11" s="25">
        <v>0.12</v>
      </c>
      <c r="Q11" s="25">
        <v>0.89</v>
      </c>
      <c r="R11" s="25">
        <v>0.08</v>
      </c>
      <c r="T11" s="25"/>
    </row>
    <row r="12" spans="1:66">
      <c r="A12" t="s">
        <v>2</v>
      </c>
      <c r="B12" s="22">
        <v>35370</v>
      </c>
      <c r="C12" s="22">
        <v>35400</v>
      </c>
      <c r="D12">
        <v>1996</v>
      </c>
      <c r="E12">
        <v>11</v>
      </c>
      <c r="F12" s="23">
        <v>104.3099058</v>
      </c>
      <c r="G12" s="24">
        <v>4.2699999999999996</v>
      </c>
      <c r="H12" s="25">
        <v>5.3703180000000003E-2</v>
      </c>
      <c r="I12" s="25">
        <v>0.65</v>
      </c>
      <c r="J12" s="25">
        <v>0.54420199999999996</v>
      </c>
      <c r="K12" s="25">
        <v>2.29</v>
      </c>
      <c r="L12" s="25">
        <v>0.56000000000000005</v>
      </c>
      <c r="M12" s="25">
        <v>0.28999999999999998</v>
      </c>
      <c r="N12" s="25">
        <v>3.29</v>
      </c>
      <c r="O12" s="25">
        <v>0.12</v>
      </c>
      <c r="P12" s="25">
        <v>0.15</v>
      </c>
      <c r="Q12" s="25">
        <v>1.3</v>
      </c>
      <c r="R12" s="25">
        <v>0.11</v>
      </c>
      <c r="T12" s="25"/>
    </row>
    <row r="13" spans="1:66">
      <c r="A13" t="s">
        <v>2</v>
      </c>
      <c r="B13" s="22">
        <v>35400</v>
      </c>
      <c r="C13" s="22">
        <v>35431</v>
      </c>
      <c r="D13">
        <v>1996</v>
      </c>
      <c r="E13">
        <v>12</v>
      </c>
      <c r="F13" s="23">
        <v>48.001018590000001</v>
      </c>
      <c r="G13" s="24">
        <v>4.38</v>
      </c>
      <c r="H13" s="25">
        <v>4.1686938E-2</v>
      </c>
      <c r="I13" s="25">
        <v>0.55000000000000004</v>
      </c>
      <c r="J13" s="25">
        <v>0.51534999999999997</v>
      </c>
      <c r="K13" s="25">
        <v>0.75</v>
      </c>
      <c r="L13" s="25">
        <v>0.57999999999999996</v>
      </c>
      <c r="M13" s="25">
        <v>0.32</v>
      </c>
      <c r="N13" s="25">
        <v>2.8</v>
      </c>
      <c r="O13" s="25">
        <v>0.09</v>
      </c>
      <c r="P13" s="25">
        <v>0.05</v>
      </c>
      <c r="Q13" s="25">
        <v>0.43</v>
      </c>
      <c r="R13" s="25">
        <v>0.13</v>
      </c>
      <c r="T13" s="25"/>
    </row>
    <row r="14" spans="1:66">
      <c r="A14" t="s">
        <v>2</v>
      </c>
      <c r="B14" s="22">
        <v>35431</v>
      </c>
      <c r="C14" s="22">
        <v>35462</v>
      </c>
      <c r="D14">
        <v>1997</v>
      </c>
      <c r="E14">
        <v>1</v>
      </c>
      <c r="F14" s="23">
        <v>12.25490196</v>
      </c>
      <c r="G14" s="24">
        <v>3.92</v>
      </c>
      <c r="H14" s="25">
        <v>0.120226443</v>
      </c>
      <c r="I14" s="25">
        <v>2.31</v>
      </c>
      <c r="J14" s="25">
        <v>2.2337699999999998</v>
      </c>
      <c r="K14" s="25">
        <v>1.65</v>
      </c>
      <c r="L14" s="25">
        <v>1.53</v>
      </c>
      <c r="M14" s="25">
        <v>1.47</v>
      </c>
      <c r="N14" s="25">
        <v>7.25</v>
      </c>
      <c r="O14" s="25">
        <v>0.44</v>
      </c>
      <c r="P14" s="25">
        <v>0.12</v>
      </c>
      <c r="Q14" s="25">
        <v>1.2</v>
      </c>
      <c r="R14" s="25">
        <v>0.23</v>
      </c>
      <c r="T14" s="25"/>
    </row>
    <row r="15" spans="1:66">
      <c r="A15" t="s">
        <v>2</v>
      </c>
      <c r="B15" s="22">
        <v>35462</v>
      </c>
      <c r="C15" s="22">
        <v>35490</v>
      </c>
      <c r="D15">
        <v>1997</v>
      </c>
      <c r="E15">
        <v>2</v>
      </c>
      <c r="F15" s="23">
        <v>86.739241149999998</v>
      </c>
      <c r="G15" s="24">
        <v>4.45</v>
      </c>
      <c r="H15" s="25">
        <v>3.5481339000000001E-2</v>
      </c>
      <c r="I15" s="25">
        <v>0.71</v>
      </c>
      <c r="J15" s="25">
        <v>0.50117599999999995</v>
      </c>
      <c r="K15" s="25">
        <v>4.5199999999999996</v>
      </c>
      <c r="L15" s="25">
        <v>0.57999999999999996</v>
      </c>
      <c r="M15" s="25">
        <v>0.47</v>
      </c>
      <c r="N15" s="25">
        <v>3.8</v>
      </c>
      <c r="O15" s="25">
        <v>0.17</v>
      </c>
      <c r="P15" s="25">
        <v>0.33</v>
      </c>
      <c r="Q15" s="25">
        <v>2.61</v>
      </c>
      <c r="R15" s="25">
        <v>0.16</v>
      </c>
      <c r="T15" s="25"/>
    </row>
    <row r="16" spans="1:66">
      <c r="A16" t="s">
        <v>2</v>
      </c>
      <c r="B16" s="22">
        <v>35490</v>
      </c>
      <c r="C16" s="22">
        <v>35521</v>
      </c>
      <c r="D16">
        <v>1997</v>
      </c>
      <c r="E16">
        <v>3</v>
      </c>
      <c r="F16" s="23">
        <v>20.530939650000001</v>
      </c>
      <c r="G16" s="24">
        <v>4.62</v>
      </c>
      <c r="H16" s="25">
        <v>2.3988328999999999E-2</v>
      </c>
      <c r="I16" s="25">
        <v>1.02</v>
      </c>
      <c r="J16" s="25">
        <v>0.91789799999999999</v>
      </c>
      <c r="K16" s="25">
        <v>2.21</v>
      </c>
      <c r="L16" s="25">
        <v>1.06</v>
      </c>
      <c r="M16" s="25">
        <v>1.49</v>
      </c>
      <c r="N16" s="25">
        <v>3.47</v>
      </c>
      <c r="O16" s="25">
        <v>0.23</v>
      </c>
      <c r="P16" s="25">
        <v>0.18</v>
      </c>
      <c r="Q16" s="25">
        <v>1.4</v>
      </c>
      <c r="R16" s="25">
        <v>0.12</v>
      </c>
      <c r="T16" s="25"/>
    </row>
    <row r="17" spans="1:20">
      <c r="A17" t="s">
        <v>2</v>
      </c>
      <c r="B17" s="22">
        <v>35521</v>
      </c>
      <c r="C17" s="22">
        <v>35551</v>
      </c>
      <c r="D17">
        <v>1997</v>
      </c>
      <c r="E17">
        <v>4</v>
      </c>
      <c r="F17" s="23">
        <v>59.873949580000001</v>
      </c>
      <c r="G17" s="24">
        <v>4.68</v>
      </c>
      <c r="H17" s="25">
        <v>2.0892961000000002E-2</v>
      </c>
      <c r="I17" s="25">
        <v>0.48</v>
      </c>
      <c r="J17" s="25">
        <v>0.42455999999999999</v>
      </c>
      <c r="K17" s="25">
        <v>1.2</v>
      </c>
      <c r="L17" s="25">
        <v>0.4</v>
      </c>
      <c r="M17" s="25">
        <v>0.48</v>
      </c>
      <c r="N17" s="25">
        <v>2.0299999999999998</v>
      </c>
      <c r="O17" s="25">
        <v>0.13</v>
      </c>
      <c r="P17" s="25">
        <v>0.1</v>
      </c>
      <c r="Q17" s="25">
        <v>0.82</v>
      </c>
      <c r="R17" s="25">
        <v>0.08</v>
      </c>
      <c r="T17" s="25"/>
    </row>
    <row r="18" spans="1:20">
      <c r="A18" t="s">
        <v>2</v>
      </c>
      <c r="B18" s="22">
        <v>35551</v>
      </c>
      <c r="C18" s="22">
        <v>35582</v>
      </c>
      <c r="D18">
        <v>1997</v>
      </c>
      <c r="E18">
        <v>5</v>
      </c>
      <c r="F18" s="23">
        <v>53.189457599999997</v>
      </c>
      <c r="G18" s="24">
        <v>4.8899999999999997</v>
      </c>
      <c r="H18" s="25">
        <v>1.2882496E-2</v>
      </c>
      <c r="I18" s="25">
        <v>0.51</v>
      </c>
      <c r="J18" s="25">
        <v>0.49336799999999997</v>
      </c>
      <c r="K18" s="25">
        <v>0.36</v>
      </c>
      <c r="L18" s="25">
        <v>0.42</v>
      </c>
      <c r="M18" s="25">
        <v>0.57999999999999996</v>
      </c>
      <c r="N18" s="25">
        <v>1.41</v>
      </c>
      <c r="O18" s="25">
        <v>0.09</v>
      </c>
      <c r="P18" s="25">
        <v>0.04</v>
      </c>
      <c r="Q18" s="25">
        <v>0.28000000000000003</v>
      </c>
      <c r="R18" s="25">
        <v>0.13</v>
      </c>
      <c r="T18" s="25"/>
    </row>
    <row r="19" spans="1:20">
      <c r="A19" t="s">
        <v>2</v>
      </c>
      <c r="B19" s="22">
        <v>35582</v>
      </c>
      <c r="C19" s="22">
        <v>35612</v>
      </c>
      <c r="D19">
        <v>1997</v>
      </c>
      <c r="E19">
        <v>6</v>
      </c>
      <c r="F19" s="23">
        <v>59.873949580000001</v>
      </c>
      <c r="G19" s="24">
        <v>5.0599999999999996</v>
      </c>
      <c r="H19" s="25">
        <v>8.7096359999999998E-3</v>
      </c>
      <c r="I19" s="25">
        <v>0.56999999999999995</v>
      </c>
      <c r="J19" s="25">
        <v>0.55660200000000004</v>
      </c>
      <c r="K19" s="25">
        <v>0.28999999999999998</v>
      </c>
      <c r="L19" s="25">
        <v>0.24</v>
      </c>
      <c r="M19" s="25">
        <v>0.57999999999999996</v>
      </c>
      <c r="N19" s="25">
        <v>1.26</v>
      </c>
      <c r="O19" s="25">
        <v>0.13</v>
      </c>
      <c r="P19" s="25">
        <v>7.0000000000000007E-2</v>
      </c>
      <c r="Q19" s="25">
        <v>0.19</v>
      </c>
      <c r="R19" s="25">
        <v>0.27</v>
      </c>
      <c r="T19" s="25"/>
    </row>
    <row r="20" spans="1:20">
      <c r="A20" t="s">
        <v>2</v>
      </c>
      <c r="B20" s="22">
        <v>35612</v>
      </c>
      <c r="C20" s="22">
        <v>35643</v>
      </c>
      <c r="D20">
        <v>1997</v>
      </c>
      <c r="E20">
        <v>7</v>
      </c>
      <c r="F20" s="23">
        <v>140.7563025</v>
      </c>
      <c r="G20" s="24">
        <v>4.96</v>
      </c>
      <c r="H20" s="25">
        <v>1.0964781999999999E-2</v>
      </c>
      <c r="I20" s="25">
        <v>0.26</v>
      </c>
      <c r="J20" s="25">
        <v>0.25214599999999998</v>
      </c>
      <c r="K20" s="25">
        <v>0.17</v>
      </c>
      <c r="L20" s="25">
        <v>0.18</v>
      </c>
      <c r="M20" s="25">
        <v>0.19</v>
      </c>
      <c r="N20" s="25">
        <v>0.77</v>
      </c>
      <c r="O20" s="25">
        <v>0.11</v>
      </c>
      <c r="P20" s="25">
        <v>0.03</v>
      </c>
      <c r="Q20" s="25">
        <v>0.12</v>
      </c>
      <c r="R20" s="25">
        <v>0.08</v>
      </c>
      <c r="T20" s="25"/>
    </row>
    <row r="21" spans="1:20">
      <c r="A21" t="s">
        <v>2</v>
      </c>
      <c r="B21" s="22">
        <v>35643</v>
      </c>
      <c r="C21" s="22">
        <v>35674</v>
      </c>
      <c r="D21">
        <v>1997</v>
      </c>
      <c r="E21">
        <v>8</v>
      </c>
      <c r="F21" s="23">
        <v>27.72472625</v>
      </c>
      <c r="G21" s="24">
        <v>4.45</v>
      </c>
      <c r="H21" s="25">
        <v>3.5481339000000001E-2</v>
      </c>
      <c r="I21" s="25">
        <v>0.57999999999999996</v>
      </c>
      <c r="J21" s="25">
        <v>0.57306999999999997</v>
      </c>
      <c r="K21" s="25">
        <v>0.15</v>
      </c>
      <c r="L21" s="25">
        <v>0.36</v>
      </c>
      <c r="M21" s="25">
        <v>0.39</v>
      </c>
      <c r="N21" s="25">
        <v>1.57</v>
      </c>
      <c r="O21" s="25">
        <v>0.35</v>
      </c>
      <c r="P21" s="25">
        <v>0.06</v>
      </c>
      <c r="Q21" s="25">
        <v>0.13</v>
      </c>
      <c r="R21" s="25">
        <v>0.15</v>
      </c>
      <c r="T21" s="25"/>
    </row>
    <row r="22" spans="1:20">
      <c r="A22" t="s">
        <v>2</v>
      </c>
      <c r="B22" s="22">
        <v>35674</v>
      </c>
      <c r="C22" s="22">
        <v>35704</v>
      </c>
      <c r="D22">
        <v>1997</v>
      </c>
      <c r="E22">
        <v>9</v>
      </c>
      <c r="F22" s="23">
        <v>48.001018590000001</v>
      </c>
      <c r="G22" s="24">
        <v>4.6500000000000004</v>
      </c>
      <c r="H22" s="25">
        <v>2.2387211000000001E-2</v>
      </c>
      <c r="I22" s="25">
        <v>0.36699999999999999</v>
      </c>
      <c r="J22" s="25">
        <v>0.33304299999999998</v>
      </c>
      <c r="K22" s="25">
        <v>0.73499999999999999</v>
      </c>
      <c r="L22" s="25">
        <v>0.47199999999999998</v>
      </c>
      <c r="M22" s="25">
        <v>0.29399999999999998</v>
      </c>
      <c r="N22" s="25">
        <v>1.76</v>
      </c>
      <c r="O22" s="25">
        <v>0.17899999999999999</v>
      </c>
      <c r="P22" s="25">
        <v>9.4E-2</v>
      </c>
      <c r="Q22" s="25">
        <v>0.377</v>
      </c>
      <c r="R22" s="25">
        <v>0.193</v>
      </c>
      <c r="T22" s="25"/>
    </row>
    <row r="23" spans="1:20">
      <c r="A23" t="s">
        <v>2</v>
      </c>
      <c r="B23" s="22">
        <v>35704</v>
      </c>
      <c r="C23" s="22">
        <v>35735</v>
      </c>
      <c r="D23">
        <v>1997</v>
      </c>
      <c r="E23">
        <v>10</v>
      </c>
      <c r="F23" s="23">
        <v>76.107715810000002</v>
      </c>
      <c r="G23" s="24">
        <v>4.55</v>
      </c>
      <c r="H23" s="25">
        <v>2.8183829000000001E-2</v>
      </c>
      <c r="I23" s="25">
        <v>0.37</v>
      </c>
      <c r="J23" s="25">
        <v>0.32795800000000003</v>
      </c>
      <c r="K23" s="25">
        <v>0.91</v>
      </c>
      <c r="L23" s="25">
        <v>0.45</v>
      </c>
      <c r="M23" s="25">
        <v>0.28000000000000003</v>
      </c>
      <c r="N23" s="25">
        <v>1.77</v>
      </c>
      <c r="O23" s="25">
        <v>7.0000000000000007E-2</v>
      </c>
      <c r="P23" s="25">
        <v>7.0000000000000007E-2</v>
      </c>
      <c r="Q23" s="25">
        <v>0.54</v>
      </c>
      <c r="R23" s="25">
        <v>0.06</v>
      </c>
      <c r="T23" s="25"/>
    </row>
    <row r="24" spans="1:20">
      <c r="A24" t="s">
        <v>2</v>
      </c>
      <c r="B24" s="22">
        <v>35735</v>
      </c>
      <c r="C24" s="22">
        <v>35765</v>
      </c>
      <c r="D24">
        <v>1997</v>
      </c>
      <c r="E24">
        <v>11</v>
      </c>
      <c r="F24" s="23">
        <v>48.192004070000003</v>
      </c>
      <c r="G24" s="24">
        <v>4.2</v>
      </c>
      <c r="H24" s="25">
        <v>6.3095734000000001E-2</v>
      </c>
      <c r="I24" s="25">
        <v>0.84</v>
      </c>
      <c r="J24" s="25">
        <v>0.817824</v>
      </c>
      <c r="K24" s="25">
        <v>0.48</v>
      </c>
      <c r="L24" s="25">
        <v>0.7</v>
      </c>
      <c r="M24" s="25">
        <v>0.5</v>
      </c>
      <c r="N24" s="25">
        <v>3.35</v>
      </c>
      <c r="O24" s="25">
        <v>0.17</v>
      </c>
      <c r="P24" s="25">
        <v>0.04</v>
      </c>
      <c r="Q24" s="25">
        <v>0.24</v>
      </c>
      <c r="R24" s="25">
        <v>0.09</v>
      </c>
      <c r="T24" s="25"/>
    </row>
    <row r="25" spans="1:20">
      <c r="A25" t="s">
        <v>2</v>
      </c>
      <c r="B25" s="22">
        <v>35765</v>
      </c>
      <c r="C25" s="22">
        <v>35796</v>
      </c>
      <c r="D25">
        <v>1997</v>
      </c>
      <c r="E25">
        <v>12</v>
      </c>
      <c r="F25" s="23">
        <v>149.0005093</v>
      </c>
      <c r="G25" s="24">
        <v>4.37</v>
      </c>
      <c r="H25" s="25">
        <v>4.2657951999999999E-2</v>
      </c>
      <c r="I25" s="25">
        <v>0.44</v>
      </c>
      <c r="J25" s="25">
        <v>0.392876</v>
      </c>
      <c r="K25" s="25">
        <v>1.02</v>
      </c>
      <c r="L25" s="25">
        <v>0.51</v>
      </c>
      <c r="M25" s="25">
        <v>0.24</v>
      </c>
      <c r="N25" s="25">
        <v>2.4</v>
      </c>
      <c r="O25" s="25">
        <v>0.14000000000000001</v>
      </c>
      <c r="P25" s="25">
        <v>7.0000000000000007E-2</v>
      </c>
      <c r="Q25" s="25">
        <v>0.56000000000000005</v>
      </c>
      <c r="R25" s="25">
        <v>0.08</v>
      </c>
      <c r="T25" s="25"/>
    </row>
    <row r="26" spans="1:20">
      <c r="A26" t="s">
        <v>2</v>
      </c>
      <c r="B26" s="22">
        <v>35796</v>
      </c>
      <c r="C26" s="22">
        <v>35827</v>
      </c>
      <c r="D26">
        <v>1998</v>
      </c>
      <c r="E26">
        <v>1</v>
      </c>
      <c r="F26" s="23">
        <v>65.985485100000005</v>
      </c>
      <c r="G26" s="24">
        <v>4.4000000000000004</v>
      </c>
      <c r="H26" s="25">
        <v>3.9810717000000002E-2</v>
      </c>
      <c r="I26" s="25">
        <v>0.41</v>
      </c>
      <c r="J26" s="25">
        <v>0.35455999999999999</v>
      </c>
      <c r="K26" s="25">
        <v>1.2</v>
      </c>
      <c r="L26" s="25">
        <v>0.51</v>
      </c>
      <c r="M26" s="25">
        <v>0.22</v>
      </c>
      <c r="N26" s="25">
        <v>2.15</v>
      </c>
      <c r="O26" s="25">
        <v>0.13</v>
      </c>
      <c r="P26" s="25">
        <v>0.1</v>
      </c>
      <c r="Q26" s="25">
        <v>0.73</v>
      </c>
      <c r="R26" s="25">
        <v>0.04</v>
      </c>
      <c r="T26" s="25"/>
    </row>
    <row r="27" spans="1:20">
      <c r="A27" t="s">
        <v>2</v>
      </c>
      <c r="B27" s="22">
        <v>35827</v>
      </c>
      <c r="C27" s="22">
        <v>35855</v>
      </c>
      <c r="D27">
        <v>1998</v>
      </c>
      <c r="E27">
        <v>2</v>
      </c>
      <c r="F27" s="23">
        <v>122.51718870000001</v>
      </c>
      <c r="G27" s="24">
        <v>4.3899999999999997</v>
      </c>
      <c r="H27" s="25">
        <v>4.0738028000000003E-2</v>
      </c>
      <c r="I27" s="25">
        <v>0.94</v>
      </c>
      <c r="J27" s="25">
        <v>0.77737599999999996</v>
      </c>
      <c r="K27" s="25">
        <v>3.52</v>
      </c>
      <c r="L27" s="25">
        <v>0.67</v>
      </c>
      <c r="M27" s="25">
        <v>0.7</v>
      </c>
      <c r="N27" s="25">
        <v>3.21</v>
      </c>
      <c r="O27" s="25">
        <v>0.23</v>
      </c>
      <c r="P27" s="25">
        <v>0.25</v>
      </c>
      <c r="Q27" s="25">
        <v>2</v>
      </c>
      <c r="R27" s="25">
        <v>0.14000000000000001</v>
      </c>
      <c r="T27" s="25"/>
    </row>
    <row r="28" spans="1:20">
      <c r="A28" t="s">
        <v>2</v>
      </c>
      <c r="B28" s="22">
        <v>35855</v>
      </c>
      <c r="C28" s="22">
        <v>35886</v>
      </c>
      <c r="D28">
        <v>1998</v>
      </c>
      <c r="E28">
        <v>3</v>
      </c>
      <c r="F28" s="23">
        <v>82.792207790000006</v>
      </c>
      <c r="G28" s="24">
        <v>4.71</v>
      </c>
      <c r="H28" s="25">
        <v>1.9498445999999999E-2</v>
      </c>
      <c r="I28" s="25">
        <v>0.45</v>
      </c>
      <c r="J28" s="25">
        <v>0.40749600000000002</v>
      </c>
      <c r="K28" s="25">
        <v>0.92</v>
      </c>
      <c r="L28" s="25">
        <v>0.39</v>
      </c>
      <c r="M28" s="25">
        <v>0.38</v>
      </c>
      <c r="N28" s="25">
        <v>2.2799999999999998</v>
      </c>
      <c r="O28" s="25">
        <v>0.16</v>
      </c>
      <c r="P28" s="25">
        <v>0.11</v>
      </c>
      <c r="Q28" s="25">
        <v>0.61</v>
      </c>
      <c r="R28" s="25">
        <v>0.19</v>
      </c>
      <c r="T28" s="25"/>
    </row>
    <row r="29" spans="1:20">
      <c r="A29" t="s">
        <v>2</v>
      </c>
      <c r="B29" s="22">
        <v>35886</v>
      </c>
      <c r="C29" s="22">
        <v>35916</v>
      </c>
      <c r="D29">
        <v>1998</v>
      </c>
      <c r="E29">
        <v>4</v>
      </c>
      <c r="F29" s="23">
        <v>71.969696970000001</v>
      </c>
      <c r="G29" s="24">
        <v>4.46</v>
      </c>
      <c r="H29" s="25">
        <v>3.4673685000000003E-2</v>
      </c>
      <c r="I29" s="25">
        <v>0.93</v>
      </c>
      <c r="J29" s="25">
        <v>0.92029799999999995</v>
      </c>
      <c r="K29" s="25">
        <v>0.21</v>
      </c>
      <c r="L29" s="25">
        <v>0.54</v>
      </c>
      <c r="M29" s="25">
        <v>0.64</v>
      </c>
      <c r="N29" s="25">
        <v>2.37</v>
      </c>
      <c r="O29" s="25">
        <v>0.23</v>
      </c>
      <c r="P29" s="25">
        <v>0.04</v>
      </c>
      <c r="Q29" s="25">
        <v>0.15</v>
      </c>
      <c r="R29" s="25">
        <v>0.04</v>
      </c>
      <c r="T29" s="25"/>
    </row>
    <row r="30" spans="1:20">
      <c r="A30" t="s">
        <v>2</v>
      </c>
      <c r="B30" s="22">
        <v>35916</v>
      </c>
      <c r="C30" s="22">
        <v>35947</v>
      </c>
      <c r="D30">
        <v>1998</v>
      </c>
      <c r="E30">
        <v>5</v>
      </c>
      <c r="F30" s="23">
        <v>29.952890249999999</v>
      </c>
      <c r="G30" s="24">
        <v>5.72</v>
      </c>
      <c r="H30" s="25">
        <v>1.905461E-3</v>
      </c>
      <c r="I30" s="25">
        <v>0.68</v>
      </c>
      <c r="J30" s="25">
        <v>0.65366599999999997</v>
      </c>
      <c r="K30" s="25">
        <v>0.56999999999999995</v>
      </c>
      <c r="L30" s="25">
        <v>0.44</v>
      </c>
      <c r="M30" s="25">
        <v>1.62</v>
      </c>
      <c r="N30" s="25">
        <v>2.19</v>
      </c>
      <c r="O30" s="25">
        <v>0.23</v>
      </c>
      <c r="P30" s="25">
        <v>0.1</v>
      </c>
      <c r="Q30" s="25">
        <v>0.17</v>
      </c>
      <c r="R30" s="25">
        <v>1.19</v>
      </c>
      <c r="T30" s="25"/>
    </row>
    <row r="31" spans="1:20">
      <c r="A31" t="s">
        <v>2</v>
      </c>
      <c r="B31" s="22">
        <v>35947</v>
      </c>
      <c r="C31" s="22">
        <v>35977</v>
      </c>
      <c r="D31">
        <v>1998</v>
      </c>
      <c r="E31">
        <v>6</v>
      </c>
      <c r="F31" s="23">
        <v>112.745098</v>
      </c>
      <c r="G31" s="24">
        <v>4.78</v>
      </c>
      <c r="H31" s="25">
        <v>1.6595868999999999E-2</v>
      </c>
      <c r="I31" s="25">
        <v>0.34</v>
      </c>
      <c r="J31" s="25">
        <v>0.32429200000000002</v>
      </c>
      <c r="K31" s="25">
        <v>0.34</v>
      </c>
      <c r="L31" s="25">
        <v>0.28999999999999998</v>
      </c>
      <c r="M31" s="25">
        <v>0.22</v>
      </c>
      <c r="N31" s="25">
        <v>1.1000000000000001</v>
      </c>
      <c r="O31" s="25">
        <v>0.12</v>
      </c>
      <c r="P31" s="25">
        <v>0.04</v>
      </c>
      <c r="Q31" s="25">
        <v>0.23</v>
      </c>
      <c r="R31" s="25">
        <v>0.04</v>
      </c>
      <c r="T31" s="25"/>
    </row>
    <row r="32" spans="1:20">
      <c r="A32" t="s">
        <v>2</v>
      </c>
      <c r="B32" s="22">
        <v>35977</v>
      </c>
      <c r="C32" s="22">
        <v>36008</v>
      </c>
      <c r="D32">
        <v>1998</v>
      </c>
      <c r="E32">
        <v>7</v>
      </c>
      <c r="F32" s="23">
        <v>92.373312960000007</v>
      </c>
      <c r="G32" s="24">
        <v>4.8600000000000003</v>
      </c>
      <c r="H32" s="25">
        <v>1.3803843E-2</v>
      </c>
      <c r="I32" s="25">
        <v>0.36</v>
      </c>
      <c r="J32" s="25">
        <v>0.32488800000000001</v>
      </c>
      <c r="K32" s="25">
        <v>0.76</v>
      </c>
      <c r="L32" s="25">
        <v>0.28000000000000003</v>
      </c>
      <c r="M32" s="25">
        <v>0.24</v>
      </c>
      <c r="N32" s="25">
        <v>1.26</v>
      </c>
      <c r="O32" s="25">
        <v>7.0000000000000007E-2</v>
      </c>
      <c r="P32" s="25">
        <v>0.06</v>
      </c>
      <c r="Q32" s="25">
        <v>0.5</v>
      </c>
      <c r="R32" s="25">
        <v>0.13</v>
      </c>
      <c r="T32" s="25"/>
    </row>
    <row r="33" spans="1:23">
      <c r="A33" t="s">
        <v>2</v>
      </c>
      <c r="B33" s="22">
        <v>36008</v>
      </c>
      <c r="C33" s="22">
        <v>36039</v>
      </c>
      <c r="D33">
        <v>1998</v>
      </c>
      <c r="E33">
        <v>8</v>
      </c>
      <c r="F33" s="23">
        <v>97.784568370000002</v>
      </c>
      <c r="G33" s="24">
        <v>4.63</v>
      </c>
      <c r="H33" s="25">
        <v>2.3442287999999999E-2</v>
      </c>
      <c r="I33" s="25">
        <v>0.55000000000000004</v>
      </c>
      <c r="J33" s="25">
        <v>0.527362</v>
      </c>
      <c r="K33" s="25">
        <v>0.49</v>
      </c>
      <c r="L33" s="25">
        <v>0.43</v>
      </c>
      <c r="M33" s="25">
        <v>0.5</v>
      </c>
      <c r="N33" s="25">
        <v>1.73</v>
      </c>
      <c r="O33" s="25">
        <v>0.11</v>
      </c>
      <c r="P33" s="25">
        <v>0.04</v>
      </c>
      <c r="Q33" s="25">
        <v>0.31</v>
      </c>
      <c r="R33" s="25">
        <v>0.04</v>
      </c>
      <c r="T33" s="25"/>
    </row>
    <row r="34" spans="1:23">
      <c r="A34" t="s">
        <v>2</v>
      </c>
      <c r="B34" s="22">
        <v>36039</v>
      </c>
      <c r="C34" s="22">
        <v>36069</v>
      </c>
      <c r="D34">
        <v>1998</v>
      </c>
      <c r="E34">
        <v>9</v>
      </c>
      <c r="F34" s="23">
        <v>84.383753499999997</v>
      </c>
      <c r="G34" s="24">
        <v>4.58</v>
      </c>
      <c r="H34" s="25">
        <v>2.6302679999999998E-2</v>
      </c>
      <c r="I34" s="25">
        <v>0.32</v>
      </c>
      <c r="J34" s="25">
        <v>0.31168400000000002</v>
      </c>
      <c r="K34" s="25">
        <v>0.18</v>
      </c>
      <c r="L34" s="25">
        <v>0.3</v>
      </c>
      <c r="M34" s="25">
        <v>0.25</v>
      </c>
      <c r="N34" s="25">
        <v>1.22</v>
      </c>
      <c r="O34" s="25">
        <v>0.12</v>
      </c>
      <c r="P34" s="25">
        <v>0.03</v>
      </c>
      <c r="Q34" s="25">
        <v>0.14000000000000001</v>
      </c>
      <c r="R34" s="25">
        <v>0.04</v>
      </c>
      <c r="T34" s="25"/>
    </row>
    <row r="35" spans="1:23">
      <c r="A35" t="s">
        <v>2</v>
      </c>
      <c r="B35" s="22">
        <v>36069</v>
      </c>
      <c r="C35" s="22">
        <v>36100</v>
      </c>
      <c r="D35">
        <v>1998</v>
      </c>
      <c r="E35">
        <v>10</v>
      </c>
      <c r="F35" s="23">
        <v>145.21263049999999</v>
      </c>
      <c r="G35" s="24">
        <v>4.75</v>
      </c>
      <c r="H35" s="25">
        <v>1.7782794000000001E-2</v>
      </c>
      <c r="I35" s="25">
        <v>0.28999999999999998</v>
      </c>
      <c r="J35" s="25">
        <v>0.226244</v>
      </c>
      <c r="K35" s="25">
        <v>1.38</v>
      </c>
      <c r="L35" s="25">
        <v>0.25</v>
      </c>
      <c r="M35" s="25">
        <v>0.18</v>
      </c>
      <c r="N35" s="25">
        <v>1.53</v>
      </c>
      <c r="O35" s="25">
        <v>0.1</v>
      </c>
      <c r="P35" s="25">
        <v>0.09</v>
      </c>
      <c r="Q35" s="25">
        <v>0.83</v>
      </c>
      <c r="R35" s="25">
        <v>0.1</v>
      </c>
      <c r="T35" s="25"/>
    </row>
    <row r="36" spans="1:23">
      <c r="A36" t="s">
        <v>2</v>
      </c>
      <c r="B36" s="22">
        <v>36100</v>
      </c>
      <c r="C36" s="22">
        <v>36130</v>
      </c>
      <c r="D36">
        <v>1998</v>
      </c>
      <c r="E36">
        <v>11</v>
      </c>
      <c r="F36" s="23">
        <v>30.143875730000001</v>
      </c>
      <c r="G36" s="24">
        <v>4.1100000000000003</v>
      </c>
      <c r="H36" s="25">
        <v>7.7624711999999998E-2</v>
      </c>
      <c r="I36" s="25">
        <v>1.05</v>
      </c>
      <c r="J36" s="25">
        <v>1.0218179999999999</v>
      </c>
      <c r="K36" s="25">
        <v>0.61</v>
      </c>
      <c r="L36" s="25">
        <v>0.71</v>
      </c>
      <c r="M36" s="25">
        <v>0.45</v>
      </c>
      <c r="N36" s="25">
        <v>3.94</v>
      </c>
      <c r="O36" s="25">
        <v>0.2</v>
      </c>
      <c r="P36" s="25">
        <v>0.03</v>
      </c>
      <c r="Q36" s="25">
        <v>0.22</v>
      </c>
      <c r="R36" s="25">
        <v>0.04</v>
      </c>
      <c r="T36" s="25"/>
    </row>
    <row r="37" spans="1:23">
      <c r="A37" t="s">
        <v>2</v>
      </c>
      <c r="B37" s="22">
        <v>36130</v>
      </c>
      <c r="C37" s="22">
        <v>36161</v>
      </c>
      <c r="D37">
        <v>1998</v>
      </c>
      <c r="E37">
        <v>12</v>
      </c>
      <c r="F37" s="23">
        <v>84.765724469999995</v>
      </c>
      <c r="G37" s="24">
        <v>4.47</v>
      </c>
      <c r="H37" s="25">
        <v>3.3884416000000001E-2</v>
      </c>
      <c r="I37" s="25">
        <v>0.56999999999999995</v>
      </c>
      <c r="J37" s="25">
        <v>0.35239799999999999</v>
      </c>
      <c r="K37" s="25">
        <v>4.71</v>
      </c>
      <c r="L37" s="25">
        <v>0.47</v>
      </c>
      <c r="M37" s="25">
        <v>0.28000000000000003</v>
      </c>
      <c r="N37" s="25">
        <v>3.57</v>
      </c>
      <c r="O37" s="25">
        <v>0.19</v>
      </c>
      <c r="P37" s="25">
        <v>0.31</v>
      </c>
      <c r="Q37" s="25">
        <v>2.7</v>
      </c>
      <c r="R37" s="25">
        <v>0.18</v>
      </c>
      <c r="T37" s="25"/>
    </row>
    <row r="38" spans="1:23">
      <c r="A38" t="s">
        <v>2</v>
      </c>
      <c r="B38" s="22">
        <v>36161</v>
      </c>
      <c r="C38" s="22">
        <v>36192</v>
      </c>
      <c r="D38">
        <v>1999</v>
      </c>
      <c r="E38">
        <v>1</v>
      </c>
      <c r="F38" s="23">
        <v>76.998981409999999</v>
      </c>
      <c r="G38" s="24">
        <v>4.49</v>
      </c>
      <c r="H38" s="25">
        <v>3.2359366000000001E-2</v>
      </c>
      <c r="I38" s="25">
        <v>0.57699999999999996</v>
      </c>
      <c r="J38" s="25">
        <v>0.4378456</v>
      </c>
      <c r="K38" s="25">
        <v>3.012</v>
      </c>
      <c r="L38" s="25">
        <v>0.57799999999999996</v>
      </c>
      <c r="M38" s="25">
        <v>0.35399999999999998</v>
      </c>
      <c r="N38" s="25">
        <v>3.09</v>
      </c>
      <c r="O38" s="25">
        <v>0.24</v>
      </c>
      <c r="P38" s="25">
        <v>0.21</v>
      </c>
      <c r="Q38" s="25">
        <v>1.7</v>
      </c>
      <c r="R38" s="25">
        <v>9.5000000000000001E-2</v>
      </c>
      <c r="T38" s="24"/>
      <c r="V38" s="24"/>
    </row>
    <row r="39" spans="1:23">
      <c r="A39" t="s">
        <v>2</v>
      </c>
      <c r="B39" s="22">
        <v>36192</v>
      </c>
      <c r="C39" s="22">
        <v>36220</v>
      </c>
      <c r="D39">
        <v>1999</v>
      </c>
      <c r="E39">
        <v>2</v>
      </c>
      <c r="F39" s="23">
        <v>72.988286220000006</v>
      </c>
      <c r="G39" s="24">
        <v>4.45</v>
      </c>
      <c r="H39" s="25">
        <v>3.5481339000000001E-2</v>
      </c>
      <c r="I39" s="25">
        <v>0.40300000000000002</v>
      </c>
      <c r="J39" s="25">
        <v>0.30926019999999999</v>
      </c>
      <c r="K39" s="25">
        <v>2.0289999999999999</v>
      </c>
      <c r="L39" s="25">
        <v>0.41599999999999998</v>
      </c>
      <c r="M39" s="25">
        <v>0.23599999999999999</v>
      </c>
      <c r="N39" s="25">
        <v>2.2200000000000002</v>
      </c>
      <c r="O39" s="25">
        <v>0.11</v>
      </c>
      <c r="P39" s="25">
        <v>0.11</v>
      </c>
      <c r="Q39" s="25">
        <v>1.1000000000000001</v>
      </c>
      <c r="R39" s="25">
        <v>0.14000000000000001</v>
      </c>
      <c r="S39" s="25"/>
      <c r="T39" s="24">
        <v>0.746</v>
      </c>
      <c r="U39" s="25">
        <v>0.33</v>
      </c>
      <c r="V39" s="24" t="s">
        <v>128</v>
      </c>
      <c r="W39" s="25"/>
    </row>
    <row r="40" spans="1:23">
      <c r="A40" t="s">
        <v>2</v>
      </c>
      <c r="B40" s="22">
        <v>36220</v>
      </c>
      <c r="C40" s="22">
        <v>36251</v>
      </c>
      <c r="D40">
        <v>1999</v>
      </c>
      <c r="E40">
        <v>3</v>
      </c>
      <c r="F40" s="23">
        <v>48.001018590000001</v>
      </c>
      <c r="G40" s="24">
        <v>4.33</v>
      </c>
      <c r="H40" s="25">
        <v>4.6773514000000002E-2</v>
      </c>
      <c r="I40" s="25">
        <v>0.9</v>
      </c>
      <c r="J40" s="25">
        <v>0.86174640000000002</v>
      </c>
      <c r="K40" s="25">
        <v>0.82799999999999996</v>
      </c>
      <c r="L40" s="25">
        <v>0.89</v>
      </c>
      <c r="M40" s="25">
        <v>0.86499999999999999</v>
      </c>
      <c r="N40" s="25">
        <v>2.9</v>
      </c>
      <c r="O40" s="25">
        <v>0.22</v>
      </c>
      <c r="P40" s="25">
        <v>6.4000000000000001E-2</v>
      </c>
      <c r="Q40" s="25">
        <v>0.52</v>
      </c>
      <c r="R40" s="25">
        <v>0.11</v>
      </c>
      <c r="S40" s="25"/>
      <c r="T40" s="24">
        <v>1.85</v>
      </c>
      <c r="U40" s="25">
        <v>0.96</v>
      </c>
      <c r="V40" s="24" t="s">
        <v>128</v>
      </c>
      <c r="W40" s="25"/>
    </row>
    <row r="41" spans="1:23">
      <c r="A41" t="s">
        <v>2</v>
      </c>
      <c r="B41" s="22">
        <v>36251</v>
      </c>
      <c r="C41" s="22">
        <v>36281</v>
      </c>
      <c r="D41">
        <v>1999</v>
      </c>
      <c r="E41">
        <v>4</v>
      </c>
      <c r="F41" s="23">
        <v>69.996180289999998</v>
      </c>
      <c r="G41" s="24">
        <v>5.07</v>
      </c>
      <c r="H41" s="25">
        <v>8.5113800000000007E-3</v>
      </c>
      <c r="I41" s="25">
        <v>0.31</v>
      </c>
      <c r="J41" s="25">
        <v>0.29452299999999998</v>
      </c>
      <c r="K41" s="25">
        <v>0.33500000000000002</v>
      </c>
      <c r="L41" s="25">
        <v>0.30499999999999999</v>
      </c>
      <c r="M41" s="25">
        <v>0.36799999999999999</v>
      </c>
      <c r="N41" s="25">
        <v>0.93</v>
      </c>
      <c r="O41" s="25">
        <v>0.06</v>
      </c>
      <c r="P41" s="25">
        <v>3.2000000000000001E-2</v>
      </c>
      <c r="Q41" s="25">
        <v>0.23</v>
      </c>
      <c r="R41" s="25">
        <v>9.0999999999999998E-2</v>
      </c>
      <c r="S41" s="25"/>
      <c r="T41" s="24">
        <v>1.0149999999999999</v>
      </c>
      <c r="U41" s="25">
        <v>0.71</v>
      </c>
      <c r="V41" s="24">
        <v>0.34199999999999997</v>
      </c>
      <c r="W41" s="25"/>
    </row>
    <row r="42" spans="1:23">
      <c r="A42" t="s">
        <v>2</v>
      </c>
      <c r="B42" s="22">
        <v>36281</v>
      </c>
      <c r="C42" s="22">
        <v>36312</v>
      </c>
      <c r="D42">
        <v>1999</v>
      </c>
      <c r="E42">
        <v>5</v>
      </c>
      <c r="F42" s="23">
        <v>43.00356506</v>
      </c>
      <c r="G42" s="24">
        <v>5.18</v>
      </c>
      <c r="H42" s="25">
        <v>6.6069340000000001E-3</v>
      </c>
      <c r="I42" s="25">
        <v>0.39400000000000002</v>
      </c>
      <c r="J42" s="25">
        <v>0.3805096</v>
      </c>
      <c r="K42" s="25">
        <v>0.29199999999999998</v>
      </c>
      <c r="L42" s="25">
        <v>0.33500000000000002</v>
      </c>
      <c r="M42" s="25">
        <v>0.36399999999999999</v>
      </c>
      <c r="N42" s="25">
        <v>1.24</v>
      </c>
      <c r="O42" s="25">
        <v>0.15</v>
      </c>
      <c r="P42" s="25">
        <v>3.6999999999999998E-2</v>
      </c>
      <c r="Q42" s="25">
        <v>0.23</v>
      </c>
      <c r="R42" s="25">
        <v>7.1999999999999995E-2</v>
      </c>
      <c r="S42" s="25"/>
      <c r="T42" s="24">
        <v>0.745</v>
      </c>
      <c r="U42" s="25">
        <v>0.41</v>
      </c>
      <c r="V42" s="24" t="s">
        <v>128</v>
      </c>
      <c r="W42" s="25"/>
    </row>
    <row r="43" spans="1:23">
      <c r="A43" t="s">
        <v>2</v>
      </c>
      <c r="B43" s="22">
        <v>36312</v>
      </c>
      <c r="C43" s="22">
        <v>36342</v>
      </c>
      <c r="D43">
        <v>1999</v>
      </c>
      <c r="E43">
        <v>6</v>
      </c>
      <c r="F43" s="23">
        <v>98.007384770000002</v>
      </c>
      <c r="G43" s="24">
        <v>4.7300000000000004</v>
      </c>
      <c r="H43" s="25">
        <v>1.8620871000000001E-2</v>
      </c>
      <c r="I43" s="25">
        <v>0.374</v>
      </c>
      <c r="J43" s="25">
        <v>0.37104320000000002</v>
      </c>
      <c r="K43" s="25">
        <v>6.4000000000000001E-2</v>
      </c>
      <c r="L43" s="25">
        <v>0.23</v>
      </c>
      <c r="M43" s="25">
        <v>0.34599999999999997</v>
      </c>
      <c r="N43" s="25">
        <v>1.28</v>
      </c>
      <c r="O43" s="25">
        <v>0.09</v>
      </c>
      <c r="P43" s="25">
        <v>1.7999999999999999E-2</v>
      </c>
      <c r="Q43" s="25">
        <v>9.4E-2</v>
      </c>
      <c r="R43" s="25">
        <v>0.05</v>
      </c>
      <c r="S43" s="25"/>
      <c r="T43" s="24">
        <v>0.6</v>
      </c>
      <c r="U43" s="25">
        <v>0.37</v>
      </c>
      <c r="V43" s="24" t="s">
        <v>128</v>
      </c>
      <c r="W43" s="25"/>
    </row>
    <row r="44" spans="1:23">
      <c r="A44" t="s">
        <v>2</v>
      </c>
      <c r="B44" s="22">
        <v>36342</v>
      </c>
      <c r="C44" s="22">
        <v>36373</v>
      </c>
      <c r="D44">
        <v>1999</v>
      </c>
      <c r="E44">
        <v>7</v>
      </c>
      <c r="F44" s="23">
        <v>31.990068749999999</v>
      </c>
      <c r="G44" s="24">
        <v>4.6500000000000004</v>
      </c>
      <c r="H44" s="25">
        <v>2.2387211000000001E-2</v>
      </c>
      <c r="I44" s="25">
        <v>0.58199999999999996</v>
      </c>
      <c r="J44" s="25">
        <v>0.56065560000000003</v>
      </c>
      <c r="K44" s="25">
        <v>0.46200000000000002</v>
      </c>
      <c r="L44" s="25">
        <v>0.49399999999999999</v>
      </c>
      <c r="M44" s="25">
        <v>0.64700000000000002</v>
      </c>
      <c r="N44" s="25">
        <v>1.85</v>
      </c>
      <c r="O44" s="25">
        <v>0.14000000000000001</v>
      </c>
      <c r="P44" s="25">
        <v>4.2000000000000003E-2</v>
      </c>
      <c r="Q44" s="25">
        <v>0.32</v>
      </c>
      <c r="R44" s="25">
        <v>0.13</v>
      </c>
      <c r="S44" s="25"/>
      <c r="T44" s="24">
        <v>1.214</v>
      </c>
      <c r="U44" s="25">
        <v>0.72</v>
      </c>
      <c r="V44" s="24" t="s">
        <v>128</v>
      </c>
      <c r="W44" s="25"/>
    </row>
    <row r="45" spans="1:23">
      <c r="A45" t="s">
        <v>2</v>
      </c>
      <c r="B45" s="22">
        <v>36373</v>
      </c>
      <c r="C45" s="22">
        <v>36404</v>
      </c>
      <c r="D45">
        <v>1999</v>
      </c>
      <c r="E45">
        <v>8</v>
      </c>
      <c r="F45" s="23">
        <v>81.99643494</v>
      </c>
      <c r="G45" s="24">
        <v>4.8600000000000003</v>
      </c>
      <c r="H45" s="25">
        <v>1.3803843E-2</v>
      </c>
      <c r="I45" s="25">
        <v>0.32300000000000001</v>
      </c>
      <c r="J45" s="25">
        <v>0.31403720000000002</v>
      </c>
      <c r="K45" s="25">
        <v>0.19400000000000001</v>
      </c>
      <c r="L45" s="25">
        <v>0.29699999999999999</v>
      </c>
      <c r="M45" s="25">
        <v>0.32</v>
      </c>
      <c r="N45" s="25">
        <v>1.01</v>
      </c>
      <c r="O45" s="25">
        <v>0.17</v>
      </c>
      <c r="P45" s="25">
        <v>1.7000000000000001E-2</v>
      </c>
      <c r="Q45" s="25">
        <v>0.11</v>
      </c>
      <c r="R45" s="25">
        <v>7.0000000000000007E-2</v>
      </c>
      <c r="S45" s="25"/>
      <c r="T45" s="24">
        <v>0.747</v>
      </c>
      <c r="U45" s="25">
        <v>0.45</v>
      </c>
      <c r="V45" s="24" t="s">
        <v>128</v>
      </c>
      <c r="W45" s="25"/>
    </row>
    <row r="46" spans="1:23">
      <c r="A46" t="s">
        <v>2</v>
      </c>
      <c r="B46" s="22">
        <v>36404</v>
      </c>
      <c r="C46" s="22">
        <v>36434</v>
      </c>
      <c r="D46">
        <v>1999</v>
      </c>
      <c r="E46">
        <v>9</v>
      </c>
      <c r="F46" s="23">
        <v>81.009676600000006</v>
      </c>
      <c r="G46" s="24">
        <v>4.96</v>
      </c>
      <c r="H46" s="25">
        <v>1.0964781999999999E-2</v>
      </c>
      <c r="I46" s="25">
        <v>0.49399999999999999</v>
      </c>
      <c r="J46" s="25">
        <v>0.47949320000000001</v>
      </c>
      <c r="K46" s="25">
        <v>0.314</v>
      </c>
      <c r="L46" s="25">
        <v>0.38600000000000001</v>
      </c>
      <c r="M46" s="25">
        <v>0.79600000000000004</v>
      </c>
      <c r="N46" s="25">
        <v>1.28</v>
      </c>
      <c r="O46" s="25">
        <v>0.11</v>
      </c>
      <c r="P46" s="25">
        <v>4.7E-2</v>
      </c>
      <c r="Q46" s="25">
        <v>0.2</v>
      </c>
      <c r="R46" s="25">
        <v>0.15</v>
      </c>
      <c r="S46" s="25"/>
      <c r="T46" s="24">
        <v>1.1659999999999999</v>
      </c>
      <c r="U46" s="25">
        <v>0.78</v>
      </c>
      <c r="V46" s="24" t="s">
        <v>128</v>
      </c>
      <c r="W46" s="25"/>
    </row>
    <row r="47" spans="1:23">
      <c r="A47" t="s">
        <v>2</v>
      </c>
      <c r="B47" s="22">
        <v>36434</v>
      </c>
      <c r="C47" s="22">
        <v>36465</v>
      </c>
      <c r="D47">
        <v>1999</v>
      </c>
      <c r="E47">
        <v>10</v>
      </c>
      <c r="F47" s="23">
        <v>40.011459129999999</v>
      </c>
      <c r="G47" s="24">
        <v>4.41</v>
      </c>
      <c r="H47" s="25">
        <v>3.8904514000000001E-2</v>
      </c>
      <c r="I47" s="25">
        <v>0.57399999999999995</v>
      </c>
      <c r="J47" s="25">
        <v>0.50169699999999995</v>
      </c>
      <c r="K47" s="25">
        <v>1.5649999999999999</v>
      </c>
      <c r="L47" s="25">
        <v>0.54200000000000004</v>
      </c>
      <c r="M47" s="25">
        <v>0.47199999999999998</v>
      </c>
      <c r="N47" s="25">
        <v>2.46</v>
      </c>
      <c r="O47" s="25">
        <v>0.13</v>
      </c>
      <c r="P47" s="25">
        <v>0.11</v>
      </c>
      <c r="Q47" s="25">
        <v>0.94</v>
      </c>
      <c r="R47" s="25">
        <v>0.09</v>
      </c>
      <c r="S47" s="25"/>
      <c r="T47" s="24">
        <v>1.1219999999999999</v>
      </c>
      <c r="U47" s="25">
        <v>0.57999999999999996</v>
      </c>
      <c r="V47" s="24" t="s">
        <v>128</v>
      </c>
      <c r="W47" s="25"/>
    </row>
    <row r="48" spans="1:23">
      <c r="A48" t="s">
        <v>2</v>
      </c>
      <c r="B48" s="22">
        <v>36465</v>
      </c>
      <c r="C48" s="22">
        <v>36495</v>
      </c>
      <c r="D48">
        <v>1999</v>
      </c>
      <c r="E48">
        <v>11</v>
      </c>
      <c r="F48" s="23">
        <v>26.00585689</v>
      </c>
      <c r="G48" s="24">
        <v>4.95</v>
      </c>
      <c r="H48" s="25">
        <v>1.1220185000000001E-2</v>
      </c>
      <c r="I48" s="25">
        <v>1.4330000000000001</v>
      </c>
      <c r="J48" s="25">
        <v>1.3896181999999999</v>
      </c>
      <c r="K48" s="25">
        <v>0.93899999999999995</v>
      </c>
      <c r="L48" s="25">
        <v>1.1990000000000001</v>
      </c>
      <c r="M48" s="25">
        <v>1.885</v>
      </c>
      <c r="N48" s="25">
        <v>3.16</v>
      </c>
      <c r="O48" s="25">
        <v>0.53</v>
      </c>
      <c r="P48" s="25">
        <v>9.1999999999999998E-2</v>
      </c>
      <c r="Q48" s="25">
        <v>0.7</v>
      </c>
      <c r="R48" s="25">
        <v>0.37</v>
      </c>
      <c r="S48" s="25"/>
      <c r="T48" s="24">
        <v>3.5990000000000002</v>
      </c>
      <c r="U48" s="25">
        <v>2.4</v>
      </c>
      <c r="V48" s="24">
        <v>0.5149999999999999</v>
      </c>
      <c r="W48" s="25"/>
    </row>
    <row r="49" spans="1:23">
      <c r="A49" t="s">
        <v>2</v>
      </c>
      <c r="B49" s="22">
        <v>36495</v>
      </c>
      <c r="C49" s="22">
        <v>36526</v>
      </c>
      <c r="D49">
        <v>1999</v>
      </c>
      <c r="E49">
        <v>12</v>
      </c>
      <c r="F49" s="23">
        <v>175.0063662</v>
      </c>
      <c r="G49" s="24">
        <v>4.8499999999999996</v>
      </c>
      <c r="H49" s="25">
        <v>1.4125375000000001E-2</v>
      </c>
      <c r="I49" s="25">
        <v>0.309</v>
      </c>
      <c r="J49" s="25">
        <v>0.1734492</v>
      </c>
      <c r="K49" s="25">
        <v>2.9340000000000002</v>
      </c>
      <c r="L49" s="25">
        <v>0.221</v>
      </c>
      <c r="M49" s="25">
        <v>0.16200000000000001</v>
      </c>
      <c r="N49" s="25">
        <v>1.92</v>
      </c>
      <c r="O49" s="25">
        <v>0.13</v>
      </c>
      <c r="P49" s="25">
        <v>0.17</v>
      </c>
      <c r="Q49" s="25">
        <v>1.7</v>
      </c>
      <c r="R49" s="25">
        <v>8.8999999999999996E-2</v>
      </c>
      <c r="S49" s="25"/>
      <c r="T49" s="24">
        <v>0.47099999999999997</v>
      </c>
      <c r="U49" s="25">
        <v>0.25</v>
      </c>
      <c r="V49" s="24" t="s">
        <v>128</v>
      </c>
      <c r="W49" s="25"/>
    </row>
    <row r="50" spans="1:23">
      <c r="A50" t="s">
        <v>2</v>
      </c>
      <c r="B50" s="22">
        <v>36526</v>
      </c>
      <c r="C50" s="22">
        <v>36557</v>
      </c>
      <c r="D50">
        <v>2000</v>
      </c>
      <c r="E50">
        <v>1</v>
      </c>
      <c r="F50" s="23">
        <v>55.003819710000002</v>
      </c>
      <c r="G50" s="24">
        <v>4.63</v>
      </c>
      <c r="H50" s="25">
        <v>2.3442287999999999E-2</v>
      </c>
      <c r="I50" s="25">
        <v>0.58899999999999997</v>
      </c>
      <c r="J50" s="25">
        <v>0.27964480000000003</v>
      </c>
      <c r="K50" s="25">
        <v>6.6959999999999997</v>
      </c>
      <c r="L50" s="25">
        <v>0.39400000000000002</v>
      </c>
      <c r="M50" s="25">
        <v>0.29399999999999998</v>
      </c>
      <c r="N50" s="25">
        <v>3.64</v>
      </c>
      <c r="O50" s="25">
        <v>0.21</v>
      </c>
      <c r="P50" s="25">
        <v>0.39</v>
      </c>
      <c r="Q50" s="25">
        <v>3.7</v>
      </c>
      <c r="R50" s="25">
        <v>0.19</v>
      </c>
      <c r="S50" s="25"/>
      <c r="T50" s="24">
        <v>0.76400000000000001</v>
      </c>
      <c r="U50" s="25">
        <v>0.37</v>
      </c>
      <c r="V50" s="24" t="s">
        <v>128</v>
      </c>
      <c r="W50" s="25">
        <v>1.3</v>
      </c>
    </row>
    <row r="51" spans="1:23">
      <c r="A51" t="s">
        <v>2</v>
      </c>
      <c r="B51" s="22">
        <v>36557</v>
      </c>
      <c r="C51" s="22">
        <v>36586</v>
      </c>
      <c r="D51">
        <v>2000</v>
      </c>
      <c r="E51">
        <v>2</v>
      </c>
      <c r="F51" s="23">
        <v>151.0058569</v>
      </c>
      <c r="G51" s="24">
        <v>4.5199999999999996</v>
      </c>
      <c r="H51" s="25">
        <v>3.0199516999999999E-2</v>
      </c>
      <c r="I51" s="25">
        <v>0.48599999999999999</v>
      </c>
      <c r="J51" s="25">
        <v>0.34763100000000002</v>
      </c>
      <c r="K51" s="25">
        <v>2.9950000000000001</v>
      </c>
      <c r="L51" s="25">
        <v>0.60699999999999998</v>
      </c>
      <c r="M51" s="25">
        <v>0.42699999999999999</v>
      </c>
      <c r="N51" s="25">
        <v>2.7</v>
      </c>
      <c r="O51" s="25">
        <v>0.19</v>
      </c>
      <c r="P51" s="25">
        <v>0.17</v>
      </c>
      <c r="Q51" s="25">
        <v>1.8</v>
      </c>
      <c r="R51" s="25">
        <v>0.18</v>
      </c>
      <c r="S51" s="25"/>
      <c r="T51" s="24">
        <v>1.2069999999999999</v>
      </c>
      <c r="U51" s="25">
        <v>0.6</v>
      </c>
      <c r="V51" s="24" t="s">
        <v>128</v>
      </c>
      <c r="W51" s="25">
        <v>2</v>
      </c>
    </row>
    <row r="52" spans="1:23">
      <c r="A52" t="s">
        <v>2</v>
      </c>
      <c r="B52" s="22">
        <v>36586</v>
      </c>
      <c r="C52" s="22">
        <v>36617</v>
      </c>
      <c r="D52">
        <v>2000</v>
      </c>
      <c r="E52">
        <v>3</v>
      </c>
      <c r="F52" s="23">
        <v>98.994143109999996</v>
      </c>
      <c r="G52" s="24">
        <v>4.6500000000000004</v>
      </c>
      <c r="H52" s="25">
        <v>2.2387211000000001E-2</v>
      </c>
      <c r="I52" s="25">
        <v>0.442</v>
      </c>
      <c r="J52" s="25">
        <v>0.35643760000000002</v>
      </c>
      <c r="K52" s="25">
        <v>1.8520000000000001</v>
      </c>
      <c r="L52" s="25">
        <v>0.38100000000000001</v>
      </c>
      <c r="M52" s="25">
        <v>0.34499999999999997</v>
      </c>
      <c r="N52" s="25">
        <v>1.82</v>
      </c>
      <c r="O52" s="25">
        <v>0.26</v>
      </c>
      <c r="P52" s="25">
        <v>0.13</v>
      </c>
      <c r="Q52" s="25">
        <v>1.1000000000000001</v>
      </c>
      <c r="R52" s="25">
        <v>8.6999999999999994E-2</v>
      </c>
      <c r="S52" s="25"/>
      <c r="T52" s="24">
        <v>0.871</v>
      </c>
      <c r="U52" s="25">
        <v>0.49</v>
      </c>
      <c r="V52" s="24" t="s">
        <v>128</v>
      </c>
      <c r="W52" s="25">
        <v>3.4</v>
      </c>
    </row>
    <row r="53" spans="1:23">
      <c r="A53" t="s">
        <v>2</v>
      </c>
      <c r="B53" s="22">
        <v>36617</v>
      </c>
      <c r="C53" s="22">
        <v>36647</v>
      </c>
      <c r="D53">
        <v>2000</v>
      </c>
      <c r="E53">
        <v>4</v>
      </c>
      <c r="F53" s="23">
        <v>47.01426025</v>
      </c>
      <c r="G53" s="24">
        <v>4.47</v>
      </c>
      <c r="H53" s="25">
        <v>3.3884416000000001E-2</v>
      </c>
      <c r="I53" s="25">
        <v>0.71199999999999997</v>
      </c>
      <c r="J53" s="25">
        <v>0.70363779999999998</v>
      </c>
      <c r="K53" s="25">
        <v>0.18099999999999999</v>
      </c>
      <c r="L53" s="25">
        <v>0.53900000000000003</v>
      </c>
      <c r="M53" s="25">
        <v>0.74</v>
      </c>
      <c r="N53" s="25">
        <v>1.83</v>
      </c>
      <c r="O53" s="25">
        <v>0.21</v>
      </c>
      <c r="P53" s="25">
        <v>3.2000000000000001E-2</v>
      </c>
      <c r="Q53" s="25">
        <v>0.1</v>
      </c>
      <c r="R53" s="25">
        <v>7.0999999999999994E-2</v>
      </c>
      <c r="S53" s="25"/>
      <c r="T53" s="24">
        <v>1.379</v>
      </c>
      <c r="U53" s="25">
        <v>0.84</v>
      </c>
      <c r="V53" s="24" t="s">
        <v>128</v>
      </c>
      <c r="W53" s="25">
        <v>1.9</v>
      </c>
    </row>
    <row r="54" spans="1:23">
      <c r="A54" t="s">
        <v>2</v>
      </c>
      <c r="B54" s="22">
        <v>36647</v>
      </c>
      <c r="C54" s="22">
        <v>36678</v>
      </c>
      <c r="D54">
        <v>2000</v>
      </c>
      <c r="E54">
        <v>5</v>
      </c>
      <c r="F54" s="23">
        <v>0</v>
      </c>
      <c r="G54" s="24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4"/>
      <c r="U54" s="25"/>
      <c r="V54" s="24"/>
      <c r="W54" s="25"/>
    </row>
    <row r="55" spans="1:23">
      <c r="A55" t="s">
        <v>2</v>
      </c>
      <c r="B55" s="22">
        <v>36678</v>
      </c>
      <c r="C55" s="22">
        <v>36708</v>
      </c>
      <c r="D55">
        <v>2000</v>
      </c>
      <c r="E55">
        <v>6</v>
      </c>
      <c r="F55" s="23">
        <v>55.003819710000002</v>
      </c>
      <c r="G55" s="24">
        <v>4.9000000000000004</v>
      </c>
      <c r="H55" s="25">
        <v>1.2589253999999999E-2</v>
      </c>
      <c r="I55" s="25">
        <v>0.29199999999999998</v>
      </c>
      <c r="J55" s="25">
        <v>0.28109679999999998</v>
      </c>
      <c r="K55" s="25">
        <v>0.23599999999999999</v>
      </c>
      <c r="L55" s="25">
        <v>0.29299999999999998</v>
      </c>
      <c r="M55" s="25">
        <v>0.31</v>
      </c>
      <c r="N55" s="25">
        <v>1.1200000000000001</v>
      </c>
      <c r="O55" s="25">
        <v>0.15</v>
      </c>
      <c r="P55" s="25">
        <v>2.5000000000000001E-2</v>
      </c>
      <c r="Q55" s="25">
        <v>0.19</v>
      </c>
      <c r="R55" s="25">
        <v>4.7E-2</v>
      </c>
      <c r="S55" s="25"/>
      <c r="T55" s="24">
        <v>0.63300000000000001</v>
      </c>
      <c r="U55" s="25">
        <v>0.34</v>
      </c>
      <c r="V55" s="24" t="s">
        <v>128</v>
      </c>
      <c r="W55" s="25">
        <v>1.4</v>
      </c>
    </row>
    <row r="56" spans="1:23">
      <c r="A56" t="s">
        <v>2</v>
      </c>
      <c r="B56" s="22">
        <v>36708</v>
      </c>
      <c r="C56" s="22">
        <v>36739</v>
      </c>
      <c r="D56">
        <v>2000</v>
      </c>
      <c r="E56">
        <v>7</v>
      </c>
      <c r="F56" s="23">
        <v>101.986249</v>
      </c>
      <c r="G56" s="24">
        <v>4.7</v>
      </c>
      <c r="H56" s="25">
        <v>1.9952622999999999E-2</v>
      </c>
      <c r="I56" s="25">
        <v>0.255</v>
      </c>
      <c r="J56" s="25">
        <v>0.2451132</v>
      </c>
      <c r="K56" s="25">
        <v>0.214</v>
      </c>
      <c r="L56" s="25">
        <v>0.20699999999999999</v>
      </c>
      <c r="M56" s="25">
        <v>0.17299999999999999</v>
      </c>
      <c r="N56" s="25">
        <v>1.03</v>
      </c>
      <c r="O56" s="25">
        <v>7.0000000000000007E-2</v>
      </c>
      <c r="P56" s="25">
        <v>4.1000000000000002E-2</v>
      </c>
      <c r="Q56" s="25">
        <v>0.26</v>
      </c>
      <c r="R56" s="25">
        <v>6.5000000000000002E-2</v>
      </c>
      <c r="S56" s="25"/>
      <c r="T56" s="24">
        <v>0.94699999999999995</v>
      </c>
      <c r="U56" s="25">
        <v>0.74</v>
      </c>
      <c r="V56" s="24">
        <v>0.56699999999999995</v>
      </c>
      <c r="W56" s="25">
        <v>10</v>
      </c>
    </row>
    <row r="57" spans="1:23">
      <c r="A57" t="s">
        <v>2</v>
      </c>
      <c r="B57" s="22">
        <v>36739</v>
      </c>
      <c r="C57" s="22">
        <v>36770</v>
      </c>
      <c r="D57">
        <v>2000</v>
      </c>
      <c r="E57">
        <v>8</v>
      </c>
      <c r="F57" s="23">
        <v>100.9994907</v>
      </c>
      <c r="G57" s="24">
        <v>4.62</v>
      </c>
      <c r="H57" s="25">
        <v>2.3988328999999999E-2</v>
      </c>
      <c r="I57" s="25">
        <v>0.41199999999999998</v>
      </c>
      <c r="J57" s="25">
        <v>0.3987406</v>
      </c>
      <c r="K57" s="25">
        <v>0.28699999999999998</v>
      </c>
      <c r="L57" s="25">
        <v>0.43099999999999999</v>
      </c>
      <c r="M57" s="25">
        <v>0.48</v>
      </c>
      <c r="N57" s="25">
        <v>1.5</v>
      </c>
      <c r="O57" s="25">
        <v>7.0000000000000007E-2</v>
      </c>
      <c r="P57" s="25">
        <v>3.5999999999999997E-2</v>
      </c>
      <c r="Q57" s="25">
        <v>0.2</v>
      </c>
      <c r="R57" s="25">
        <v>5.8000000000000003E-2</v>
      </c>
      <c r="S57" s="25"/>
      <c r="T57" s="24">
        <v>1.0409999999999999</v>
      </c>
      <c r="U57" s="25">
        <v>0.61</v>
      </c>
      <c r="V57" s="24" t="s">
        <v>128</v>
      </c>
      <c r="W57" s="25">
        <v>1.7</v>
      </c>
    </row>
    <row r="58" spans="1:23">
      <c r="A58" t="s">
        <v>2</v>
      </c>
      <c r="B58" s="22">
        <v>36770</v>
      </c>
      <c r="C58" s="22">
        <v>36800</v>
      </c>
      <c r="D58">
        <v>2000</v>
      </c>
      <c r="E58">
        <v>9</v>
      </c>
      <c r="F58" s="23">
        <v>38.006111539999999</v>
      </c>
      <c r="G58" s="24">
        <v>4.41</v>
      </c>
      <c r="H58" s="25">
        <v>3.8904514000000001E-2</v>
      </c>
      <c r="I58" s="25">
        <v>0.78</v>
      </c>
      <c r="J58" s="25">
        <v>0.76600140000000005</v>
      </c>
      <c r="K58" s="25">
        <v>0.30299999999999999</v>
      </c>
      <c r="L58" s="25">
        <v>0.56000000000000005</v>
      </c>
      <c r="M58" s="25">
        <v>0.46200000000000002</v>
      </c>
      <c r="N58" s="25">
        <v>2.76</v>
      </c>
      <c r="O58" s="25">
        <v>0.23</v>
      </c>
      <c r="P58" s="25">
        <v>4.4999999999999998E-2</v>
      </c>
      <c r="Q58" s="25">
        <v>0.28000000000000003</v>
      </c>
      <c r="R58" s="25">
        <v>0.09</v>
      </c>
      <c r="S58" s="25"/>
      <c r="T58" s="24">
        <v>1.1400000000000001</v>
      </c>
      <c r="U58" s="25">
        <v>0.57999999999999996</v>
      </c>
      <c r="V58" s="24" t="s">
        <v>128</v>
      </c>
      <c r="W58" s="25">
        <v>1.9</v>
      </c>
    </row>
    <row r="59" spans="1:23">
      <c r="A59" t="s">
        <v>2</v>
      </c>
      <c r="B59" s="22">
        <v>36800</v>
      </c>
      <c r="C59" s="22">
        <v>36831</v>
      </c>
      <c r="D59">
        <v>2000</v>
      </c>
      <c r="E59">
        <v>10</v>
      </c>
      <c r="F59" s="23">
        <v>120.9893048</v>
      </c>
      <c r="G59" s="24">
        <v>4.46</v>
      </c>
      <c r="H59" s="25">
        <v>3.4673685000000003E-2</v>
      </c>
      <c r="I59" s="25">
        <v>0.54300000000000004</v>
      </c>
      <c r="J59" s="25">
        <v>0.5188374</v>
      </c>
      <c r="K59" s="25">
        <v>0.52300000000000002</v>
      </c>
      <c r="L59" s="25">
        <v>0.443</v>
      </c>
      <c r="M59" s="25">
        <v>0.34699999999999998</v>
      </c>
      <c r="N59" s="25">
        <v>2.08</v>
      </c>
      <c r="O59" s="25">
        <v>0.15</v>
      </c>
      <c r="P59" s="25">
        <v>4.2999999999999997E-2</v>
      </c>
      <c r="Q59" s="25">
        <v>0.39</v>
      </c>
      <c r="R59" s="25">
        <v>7.0000000000000007E-2</v>
      </c>
      <c r="S59" s="25"/>
      <c r="T59" s="24">
        <v>0.83299999999999996</v>
      </c>
      <c r="U59" s="25">
        <v>0.39</v>
      </c>
      <c r="V59" s="24" t="s">
        <v>128</v>
      </c>
      <c r="W59" s="25">
        <v>1.4</v>
      </c>
    </row>
    <row r="60" spans="1:23">
      <c r="A60" t="s">
        <v>2</v>
      </c>
      <c r="B60" s="22">
        <v>36831</v>
      </c>
      <c r="C60" s="22">
        <v>36861</v>
      </c>
      <c r="D60">
        <v>2000</v>
      </c>
      <c r="E60">
        <v>11</v>
      </c>
      <c r="F60" s="23">
        <v>156.0033104</v>
      </c>
      <c r="G60" s="24">
        <v>4.17</v>
      </c>
      <c r="H60" s="25">
        <v>6.7608297999999997E-2</v>
      </c>
      <c r="I60" s="25">
        <v>0.68899999999999995</v>
      </c>
      <c r="J60" s="25">
        <v>0.66298939999999995</v>
      </c>
      <c r="K60" s="25">
        <v>0.56299999999999994</v>
      </c>
      <c r="L60" s="25">
        <v>0.81599999999999995</v>
      </c>
      <c r="M60" s="25">
        <v>0.57999999999999996</v>
      </c>
      <c r="N60" s="25">
        <v>3.49</v>
      </c>
      <c r="O60" s="25">
        <v>0.14000000000000001</v>
      </c>
      <c r="P60" s="25">
        <v>4.2000000000000003E-2</v>
      </c>
      <c r="Q60" s="25">
        <v>0.33</v>
      </c>
      <c r="R60" s="25">
        <v>0.08</v>
      </c>
      <c r="S60" s="25"/>
      <c r="T60" s="24">
        <v>1.4359999999999999</v>
      </c>
      <c r="U60" s="25">
        <v>0.62</v>
      </c>
      <c r="V60" s="24" t="s">
        <v>128</v>
      </c>
      <c r="W60" s="25">
        <v>10</v>
      </c>
    </row>
    <row r="61" spans="1:23">
      <c r="A61" t="s">
        <v>2</v>
      </c>
      <c r="B61" s="22">
        <v>36861</v>
      </c>
      <c r="C61" s="22">
        <v>36892</v>
      </c>
      <c r="D61">
        <v>2000</v>
      </c>
      <c r="E61">
        <v>12</v>
      </c>
      <c r="F61" s="23">
        <v>107.0155335</v>
      </c>
      <c r="G61" s="24">
        <v>4.59</v>
      </c>
      <c r="H61" s="25">
        <v>2.5703957999999999E-2</v>
      </c>
      <c r="I61" s="25">
        <v>0.35</v>
      </c>
      <c r="J61" s="25">
        <v>0.25723040000000003</v>
      </c>
      <c r="K61" s="25">
        <v>2.008</v>
      </c>
      <c r="L61" s="25">
        <v>0.38600000000000001</v>
      </c>
      <c r="M61" s="25">
        <v>0.26300000000000001</v>
      </c>
      <c r="N61" s="25">
        <v>2.08</v>
      </c>
      <c r="O61" s="25">
        <v>0.16</v>
      </c>
      <c r="P61" s="25">
        <v>0.1</v>
      </c>
      <c r="Q61" s="25">
        <v>1.3</v>
      </c>
      <c r="R61" s="25">
        <v>0.25</v>
      </c>
      <c r="S61" s="25"/>
      <c r="T61" s="24">
        <v>0.73599999999999999</v>
      </c>
      <c r="U61" s="25">
        <v>0.35</v>
      </c>
      <c r="V61" s="24" t="s">
        <v>128</v>
      </c>
      <c r="W61" s="25">
        <v>2.2999999999999998</v>
      </c>
    </row>
    <row r="62" spans="1:23">
      <c r="A62" t="s">
        <v>2</v>
      </c>
      <c r="B62" s="22">
        <v>36892</v>
      </c>
      <c r="C62" s="22">
        <v>36923</v>
      </c>
      <c r="D62">
        <v>2001</v>
      </c>
      <c r="E62">
        <v>1</v>
      </c>
      <c r="F62" s="23">
        <v>90.718105420000001</v>
      </c>
      <c r="G62" s="24">
        <v>4.1399999999999997</v>
      </c>
      <c r="H62" s="25">
        <v>7.2443595999999999E-2</v>
      </c>
      <c r="I62" s="25">
        <v>0.92169999999999996</v>
      </c>
      <c r="J62" s="25">
        <v>0.86709621999999997</v>
      </c>
      <c r="K62" s="25">
        <v>1.1819</v>
      </c>
      <c r="L62" s="25">
        <v>1.0061</v>
      </c>
      <c r="M62" s="25">
        <v>0.83499999999999996</v>
      </c>
      <c r="N62" s="25">
        <v>4.57</v>
      </c>
      <c r="O62" s="25">
        <v>0.21</v>
      </c>
      <c r="P62" s="25">
        <v>8.8999999999999996E-2</v>
      </c>
      <c r="Q62" s="25">
        <v>0.67</v>
      </c>
      <c r="R62" s="25">
        <v>0.14000000000000001</v>
      </c>
      <c r="S62" s="25"/>
      <c r="T62" s="24">
        <v>1.8860999999999999</v>
      </c>
      <c r="U62" s="25">
        <v>0.88</v>
      </c>
      <c r="V62" s="24" t="s">
        <v>128</v>
      </c>
      <c r="W62" s="25">
        <v>3.3</v>
      </c>
    </row>
    <row r="63" spans="1:23">
      <c r="A63" t="s">
        <v>2</v>
      </c>
      <c r="B63" s="22">
        <v>36923</v>
      </c>
      <c r="C63" s="22">
        <v>36951</v>
      </c>
      <c r="D63">
        <v>2001</v>
      </c>
      <c r="E63">
        <v>2</v>
      </c>
      <c r="F63" s="23">
        <v>59.269162209999998</v>
      </c>
      <c r="G63" s="24">
        <v>4.54</v>
      </c>
      <c r="H63" s="25">
        <v>2.8840314999999998E-2</v>
      </c>
      <c r="I63" s="25">
        <v>0.46339999999999998</v>
      </c>
      <c r="J63" s="25">
        <v>0.41257075999999998</v>
      </c>
      <c r="K63" s="25">
        <v>1.1002000000000001</v>
      </c>
      <c r="L63" s="25">
        <v>0.62190000000000001</v>
      </c>
      <c r="M63" s="25">
        <v>0.36799999999999999</v>
      </c>
      <c r="N63" s="25">
        <v>2.73</v>
      </c>
      <c r="O63" s="25">
        <v>0.21</v>
      </c>
      <c r="P63" s="25">
        <v>0.08</v>
      </c>
      <c r="Q63" s="25">
        <v>0.78</v>
      </c>
      <c r="R63" s="25">
        <v>0.26</v>
      </c>
      <c r="S63" s="25"/>
      <c r="T63" s="24">
        <v>1.0719000000000001</v>
      </c>
      <c r="U63" s="25">
        <v>0.45</v>
      </c>
      <c r="V63" s="24" t="s">
        <v>128</v>
      </c>
      <c r="W63" s="25">
        <v>3.2</v>
      </c>
    </row>
    <row r="64" spans="1:23">
      <c r="A64" t="s">
        <v>2</v>
      </c>
      <c r="B64" s="22">
        <v>36951</v>
      </c>
      <c r="C64" s="22">
        <v>36982</v>
      </c>
      <c r="D64">
        <v>2001</v>
      </c>
      <c r="E64">
        <v>3</v>
      </c>
      <c r="F64" s="23">
        <v>57.295645530000002</v>
      </c>
      <c r="G64" s="24">
        <v>4.2</v>
      </c>
      <c r="H64" s="25">
        <v>6.3095734000000001E-2</v>
      </c>
      <c r="I64" s="25">
        <v>0.78520000000000001</v>
      </c>
      <c r="J64" s="25">
        <v>0.75322960000000005</v>
      </c>
      <c r="K64" s="25">
        <v>0.69199999999999995</v>
      </c>
      <c r="L64" s="25">
        <v>1.0629</v>
      </c>
      <c r="M64" s="25">
        <v>0.84599999999999997</v>
      </c>
      <c r="N64" s="25">
        <v>3.46</v>
      </c>
      <c r="O64" s="25">
        <v>0.28999999999999998</v>
      </c>
      <c r="P64" s="25">
        <v>6.3E-2</v>
      </c>
      <c r="Q64" s="25">
        <v>0.48</v>
      </c>
      <c r="R64" s="25">
        <v>0.15</v>
      </c>
      <c r="S64" s="25"/>
      <c r="T64" s="24">
        <v>2.0629</v>
      </c>
      <c r="U64" s="25">
        <v>1</v>
      </c>
      <c r="V64" s="24" t="s">
        <v>128</v>
      </c>
      <c r="W64" s="25">
        <v>5.3</v>
      </c>
    </row>
    <row r="65" spans="1:23">
      <c r="A65" t="s">
        <v>2</v>
      </c>
      <c r="B65" s="22">
        <v>36982</v>
      </c>
      <c r="C65" s="22">
        <v>37012</v>
      </c>
      <c r="D65">
        <v>2001</v>
      </c>
      <c r="E65">
        <v>4</v>
      </c>
      <c r="F65" s="23">
        <v>64.011968420000002</v>
      </c>
      <c r="G65" s="24">
        <v>6</v>
      </c>
      <c r="H65" s="25">
        <v>1E-3</v>
      </c>
      <c r="I65" s="25">
        <v>0.74329999999999996</v>
      </c>
      <c r="J65" s="25">
        <v>0.72343400000000002</v>
      </c>
      <c r="K65" s="25">
        <v>0.43</v>
      </c>
      <c r="L65" s="25">
        <v>0.54830000000000001</v>
      </c>
      <c r="M65" s="25">
        <v>0.78</v>
      </c>
      <c r="N65" s="25">
        <v>1.72</v>
      </c>
      <c r="O65" s="25">
        <v>0.73</v>
      </c>
      <c r="P65" s="25">
        <v>0.08</v>
      </c>
      <c r="Q65" s="25">
        <v>0.3</v>
      </c>
      <c r="R65" s="25">
        <v>0.14000000000000001</v>
      </c>
      <c r="S65" s="25"/>
      <c r="T65" s="24">
        <v>1.3583000000000001</v>
      </c>
      <c r="U65" s="25">
        <v>0.81</v>
      </c>
      <c r="V65" s="24" t="s">
        <v>128</v>
      </c>
      <c r="W65" s="25">
        <v>1.8</v>
      </c>
    </row>
    <row r="66" spans="1:23">
      <c r="A66" t="s">
        <v>2</v>
      </c>
      <c r="B66" s="22">
        <v>37012</v>
      </c>
      <c r="C66" s="22">
        <v>37043</v>
      </c>
      <c r="D66">
        <v>2001</v>
      </c>
      <c r="E66">
        <v>5</v>
      </c>
      <c r="F66" s="23">
        <v>54.144385030000002</v>
      </c>
      <c r="G66" s="24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4"/>
      <c r="U66" s="25"/>
      <c r="V66" s="24"/>
      <c r="W66" s="25"/>
    </row>
    <row r="67" spans="1:23">
      <c r="A67" t="s">
        <v>2</v>
      </c>
      <c r="B67" s="22">
        <v>37043</v>
      </c>
      <c r="C67" s="22">
        <v>37073</v>
      </c>
      <c r="D67">
        <v>2001</v>
      </c>
      <c r="E67">
        <v>6</v>
      </c>
      <c r="F67" s="23">
        <v>78.335879809999994</v>
      </c>
      <c r="G67" s="24">
        <v>4.7006483729999999</v>
      </c>
      <c r="H67" s="25">
        <v>1.9922856999999999E-2</v>
      </c>
      <c r="I67" s="25">
        <v>0.43819844299999999</v>
      </c>
      <c r="J67" s="25">
        <v>0.41920884200000003</v>
      </c>
      <c r="K67" s="25">
        <v>0.41103032499999997</v>
      </c>
      <c r="L67" s="25">
        <v>0.41695680899999998</v>
      </c>
      <c r="M67" s="25">
        <v>0.47335724299999998</v>
      </c>
      <c r="N67" s="25">
        <v>1.5921633690000001</v>
      </c>
      <c r="O67" s="25">
        <v>5.2783663000000001E-2</v>
      </c>
      <c r="P67" s="25">
        <v>3.6708232E-2</v>
      </c>
      <c r="Q67" s="25">
        <v>0.27329802199999997</v>
      </c>
      <c r="R67" s="25">
        <v>0.11951372</v>
      </c>
      <c r="S67" s="25"/>
      <c r="T67" s="24">
        <v>0.94598424999999997</v>
      </c>
      <c r="U67" s="25">
        <v>0.52902744099999999</v>
      </c>
      <c r="V67" s="24" t="s">
        <v>128</v>
      </c>
      <c r="W67" s="25">
        <v>2.2032418630000001</v>
      </c>
    </row>
    <row r="68" spans="1:23">
      <c r="A68" t="s">
        <v>2</v>
      </c>
      <c r="B68" s="22">
        <v>37073</v>
      </c>
      <c r="C68" s="22">
        <v>37104</v>
      </c>
      <c r="D68">
        <v>2001</v>
      </c>
      <c r="E68">
        <v>7</v>
      </c>
      <c r="F68" s="23">
        <v>40.13878279</v>
      </c>
      <c r="G68" s="24">
        <v>4.8600000000000003</v>
      </c>
      <c r="H68" s="25">
        <v>1.3803843E-2</v>
      </c>
      <c r="I68" s="25">
        <v>0.29799999999999999</v>
      </c>
      <c r="J68" s="25">
        <v>0.2815066</v>
      </c>
      <c r="K68" s="25">
        <v>0.35699999999999998</v>
      </c>
      <c r="L68" s="25">
        <v>0.3</v>
      </c>
      <c r="M68" s="25">
        <v>0.26700000000000002</v>
      </c>
      <c r="N68" s="25">
        <v>1.1200000000000001</v>
      </c>
      <c r="O68" s="25">
        <v>0.11</v>
      </c>
      <c r="P68" s="25">
        <v>5.2999999999999999E-2</v>
      </c>
      <c r="Q68" s="25">
        <v>0.25</v>
      </c>
      <c r="R68" s="25">
        <v>0.04</v>
      </c>
      <c r="S68" s="25"/>
      <c r="T68" s="24">
        <v>0.65999999999999992</v>
      </c>
      <c r="U68" s="25">
        <v>0.36</v>
      </c>
      <c r="V68" s="24" t="s">
        <v>128</v>
      </c>
      <c r="W68" s="25">
        <v>2.1</v>
      </c>
    </row>
    <row r="69" spans="1:23">
      <c r="A69" t="s">
        <v>2</v>
      </c>
      <c r="B69" s="22">
        <v>37104</v>
      </c>
      <c r="C69" s="22">
        <v>37135</v>
      </c>
      <c r="D69">
        <v>2001</v>
      </c>
      <c r="E69">
        <v>8</v>
      </c>
      <c r="F69" s="23">
        <v>89.15839063</v>
      </c>
      <c r="G69" s="24">
        <v>4.49</v>
      </c>
      <c r="H69" s="25">
        <v>3.2359366000000001E-2</v>
      </c>
      <c r="I69" s="25">
        <v>0.4284</v>
      </c>
      <c r="J69" s="25">
        <v>0.41347739999999999</v>
      </c>
      <c r="K69" s="25">
        <v>0.32300000000000001</v>
      </c>
      <c r="L69" s="25">
        <v>0.3579</v>
      </c>
      <c r="M69" s="25">
        <v>0.29399999999999998</v>
      </c>
      <c r="N69" s="25">
        <v>1.65</v>
      </c>
      <c r="O69" s="25">
        <v>0.15</v>
      </c>
      <c r="P69" s="25">
        <v>3.6999999999999998E-2</v>
      </c>
      <c r="Q69" s="25">
        <v>0.2</v>
      </c>
      <c r="R69" s="25">
        <v>7.0000000000000007E-2</v>
      </c>
      <c r="S69" s="25"/>
      <c r="T69" s="24">
        <v>0.70789999999999997</v>
      </c>
      <c r="U69" s="25">
        <v>0.35</v>
      </c>
      <c r="V69" s="24" t="s">
        <v>128</v>
      </c>
      <c r="W69" s="25">
        <v>1.6</v>
      </c>
    </row>
    <row r="70" spans="1:23">
      <c r="A70" t="s">
        <v>2</v>
      </c>
      <c r="B70" s="22">
        <v>37135</v>
      </c>
      <c r="C70" s="22">
        <v>37165</v>
      </c>
      <c r="D70">
        <v>2001</v>
      </c>
      <c r="E70">
        <v>9</v>
      </c>
      <c r="F70" s="23">
        <v>95.524573470000007</v>
      </c>
      <c r="G70" s="24">
        <v>4.5999999999999996</v>
      </c>
      <c r="H70" s="25">
        <v>2.5118864000000001E-2</v>
      </c>
      <c r="I70" s="25">
        <v>0.34310000000000002</v>
      </c>
      <c r="J70" s="25">
        <v>0.33484868000000001</v>
      </c>
      <c r="K70" s="25">
        <v>0.17860000000000001</v>
      </c>
      <c r="L70" s="25">
        <v>0.30669999999999997</v>
      </c>
      <c r="M70" s="25">
        <v>0.20699999999999999</v>
      </c>
      <c r="N70" s="25">
        <v>1.68</v>
      </c>
      <c r="O70" s="25">
        <v>0.11</v>
      </c>
      <c r="P70" s="25">
        <v>1.9E-2</v>
      </c>
      <c r="Q70" s="25">
        <v>0.12</v>
      </c>
      <c r="R70" s="25">
        <v>0.04</v>
      </c>
      <c r="S70" s="25"/>
      <c r="T70" s="24">
        <v>0.57669999999999999</v>
      </c>
      <c r="U70" s="25">
        <v>0.27</v>
      </c>
      <c r="V70" s="24" t="s">
        <v>128</v>
      </c>
      <c r="W70" s="25">
        <v>1.5</v>
      </c>
    </row>
    <row r="71" spans="1:23">
      <c r="A71" t="s">
        <v>2</v>
      </c>
      <c r="B71" s="22">
        <v>37165</v>
      </c>
      <c r="C71" s="22">
        <v>37196</v>
      </c>
      <c r="D71">
        <v>2001</v>
      </c>
      <c r="E71">
        <v>10</v>
      </c>
      <c r="F71" s="23">
        <v>58.282403870000003</v>
      </c>
      <c r="G71" s="24">
        <v>5.77</v>
      </c>
      <c r="H71" s="25">
        <v>1.698244E-3</v>
      </c>
      <c r="I71" s="25">
        <v>0.41399999999999998</v>
      </c>
      <c r="J71" s="25">
        <v>0.36524514000000002</v>
      </c>
      <c r="K71" s="25">
        <v>1.0552999999999999</v>
      </c>
      <c r="L71" s="25">
        <v>0.37990000000000002</v>
      </c>
      <c r="M71" s="25">
        <v>0.255</v>
      </c>
      <c r="N71" s="25">
        <v>1.34</v>
      </c>
      <c r="O71" s="25">
        <v>0.65</v>
      </c>
      <c r="P71" s="25">
        <v>9.5000000000000001E-2</v>
      </c>
      <c r="Q71" s="25">
        <v>0.63</v>
      </c>
      <c r="R71" s="25">
        <v>0.06</v>
      </c>
      <c r="S71" s="25"/>
      <c r="T71" s="24">
        <v>0.68989999999999996</v>
      </c>
      <c r="U71" s="25">
        <v>0.31</v>
      </c>
      <c r="V71" s="24" t="s">
        <v>128</v>
      </c>
      <c r="W71" s="25">
        <v>1.4</v>
      </c>
    </row>
    <row r="72" spans="1:23">
      <c r="A72" t="s">
        <v>2</v>
      </c>
      <c r="B72" s="22">
        <v>37196</v>
      </c>
      <c r="C72" s="22">
        <v>37226</v>
      </c>
      <c r="D72">
        <v>2001</v>
      </c>
      <c r="E72">
        <v>11</v>
      </c>
      <c r="F72" s="23">
        <v>153.96613189999999</v>
      </c>
      <c r="G72" s="24">
        <v>4.4800000000000004</v>
      </c>
      <c r="H72" s="25">
        <v>3.3113112E-2</v>
      </c>
      <c r="I72" s="25">
        <v>0.57979999999999998</v>
      </c>
      <c r="J72" s="25">
        <v>0.44201773999999999</v>
      </c>
      <c r="K72" s="25">
        <v>2.9823</v>
      </c>
      <c r="L72" s="25">
        <v>0.44900000000000001</v>
      </c>
      <c r="M72" s="25">
        <v>0.315</v>
      </c>
      <c r="N72" s="25">
        <v>3</v>
      </c>
      <c r="O72" s="25">
        <v>0.18</v>
      </c>
      <c r="P72" s="25">
        <v>0.2</v>
      </c>
      <c r="Q72" s="25">
        <v>1.7</v>
      </c>
      <c r="R72" s="25">
        <v>0.12</v>
      </c>
      <c r="S72" s="25"/>
      <c r="T72" s="24">
        <v>0.80899999999999994</v>
      </c>
      <c r="U72" s="25">
        <v>0.36</v>
      </c>
      <c r="V72" s="24" t="s">
        <v>128</v>
      </c>
      <c r="W72" s="25">
        <v>3.1</v>
      </c>
    </row>
    <row r="73" spans="1:23">
      <c r="A73" t="s">
        <v>2</v>
      </c>
      <c r="B73" s="22">
        <v>37226</v>
      </c>
      <c r="C73" s="22">
        <v>37257</v>
      </c>
      <c r="D73">
        <v>2001</v>
      </c>
      <c r="E73">
        <v>12</v>
      </c>
      <c r="F73" s="23">
        <v>84.097275269999997</v>
      </c>
      <c r="G73" s="24">
        <v>4.4400000000000004</v>
      </c>
      <c r="H73" s="25">
        <v>3.6307804999999999E-2</v>
      </c>
      <c r="I73" s="25">
        <v>0.53100000000000003</v>
      </c>
      <c r="J73" s="25">
        <v>0.49686281999999998</v>
      </c>
      <c r="K73" s="25">
        <v>0.7389</v>
      </c>
      <c r="L73" s="25">
        <v>0.48759999999999998</v>
      </c>
      <c r="M73" s="25">
        <v>0.39900000000000002</v>
      </c>
      <c r="N73" s="25">
        <v>2.31</v>
      </c>
      <c r="O73" s="25">
        <v>0.12</v>
      </c>
      <c r="P73" s="25">
        <v>4.4999999999999998E-2</v>
      </c>
      <c r="Q73" s="25">
        <v>0.39</v>
      </c>
      <c r="R73" s="25">
        <v>0.08</v>
      </c>
      <c r="S73" s="25"/>
      <c r="T73" s="24">
        <v>0.97760000000000002</v>
      </c>
      <c r="U73" s="25">
        <v>0.49</v>
      </c>
      <c r="V73" s="24" t="s">
        <v>128</v>
      </c>
      <c r="W73" s="25">
        <v>2.2000000000000002</v>
      </c>
    </row>
    <row r="74" spans="1:23">
      <c r="A74" t="s">
        <v>2</v>
      </c>
      <c r="B74" s="22">
        <v>37257</v>
      </c>
      <c r="C74" s="22">
        <v>37288</v>
      </c>
      <c r="D74">
        <v>2002</v>
      </c>
      <c r="E74">
        <v>1</v>
      </c>
      <c r="F74" s="23">
        <v>175.0063662</v>
      </c>
      <c r="G74" s="24">
        <v>4.37</v>
      </c>
      <c r="H74" s="25">
        <v>4.2657951999999999E-2</v>
      </c>
      <c r="I74" s="25">
        <v>0.64</v>
      </c>
      <c r="J74" s="25">
        <v>0.415468</v>
      </c>
      <c r="K74" s="25">
        <v>4.8600000000000003</v>
      </c>
      <c r="L74" s="25">
        <v>0.63</v>
      </c>
      <c r="M74" s="25">
        <v>0.34</v>
      </c>
      <c r="N74" s="25">
        <v>3.92</v>
      </c>
      <c r="O74" s="25">
        <v>0.26</v>
      </c>
      <c r="P74" s="25">
        <v>0.27</v>
      </c>
      <c r="Q74" s="25">
        <v>2.7</v>
      </c>
      <c r="R74" s="25">
        <v>0.14000000000000001</v>
      </c>
      <c r="S74" s="25"/>
      <c r="T74" s="24">
        <v>0.98</v>
      </c>
      <c r="U74" s="25">
        <v>0.35</v>
      </c>
      <c r="V74" s="24" t="s">
        <v>128</v>
      </c>
      <c r="W74" s="25">
        <v>1.7</v>
      </c>
    </row>
    <row r="75" spans="1:23">
      <c r="A75" t="s">
        <v>2</v>
      </c>
      <c r="B75" s="22">
        <v>37288</v>
      </c>
      <c r="C75" s="22">
        <v>37316</v>
      </c>
      <c r="D75">
        <v>2002</v>
      </c>
      <c r="E75">
        <v>2</v>
      </c>
      <c r="F75" s="23">
        <v>160.01400559999999</v>
      </c>
      <c r="G75" s="24">
        <v>4.79</v>
      </c>
      <c r="H75" s="25">
        <v>1.6218100999999999E-2</v>
      </c>
      <c r="I75" s="25">
        <v>0.32</v>
      </c>
      <c r="J75" s="25">
        <v>0.155528</v>
      </c>
      <c r="K75" s="25">
        <v>3.56</v>
      </c>
      <c r="L75" s="25">
        <v>0.26</v>
      </c>
      <c r="M75" s="25">
        <v>0.14199999999999999</v>
      </c>
      <c r="N75" s="25">
        <v>2.4900000000000002</v>
      </c>
      <c r="O75" s="25">
        <v>0.12</v>
      </c>
      <c r="P75" s="25">
        <v>0.23</v>
      </c>
      <c r="Q75" s="25">
        <v>1.8</v>
      </c>
      <c r="R75" s="25">
        <v>0.1</v>
      </c>
      <c r="S75" s="25"/>
      <c r="T75" s="24">
        <v>0.34</v>
      </c>
      <c r="U75" s="25">
        <v>0.08</v>
      </c>
      <c r="V75" s="24" t="s">
        <v>128</v>
      </c>
      <c r="W75" s="25">
        <v>1.7</v>
      </c>
    </row>
    <row r="76" spans="1:23">
      <c r="A76" t="s">
        <v>2</v>
      </c>
      <c r="B76" s="22">
        <v>37316</v>
      </c>
      <c r="C76" s="22">
        <v>37347</v>
      </c>
      <c r="D76">
        <v>2002</v>
      </c>
      <c r="E76">
        <v>3</v>
      </c>
      <c r="F76" s="23">
        <v>151.99261519999999</v>
      </c>
      <c r="G76" s="24">
        <v>4.7300000000000004</v>
      </c>
      <c r="H76" s="25">
        <v>1.8620871000000001E-2</v>
      </c>
      <c r="I76" s="25">
        <v>0.55000000000000004</v>
      </c>
      <c r="J76" s="25">
        <v>0.42526000000000003</v>
      </c>
      <c r="K76" s="25">
        <v>2.7</v>
      </c>
      <c r="L76" s="25">
        <v>0.49</v>
      </c>
      <c r="M76" s="25">
        <v>0.52500000000000002</v>
      </c>
      <c r="N76" s="25">
        <v>2.81</v>
      </c>
      <c r="O76" s="25">
        <v>0.17</v>
      </c>
      <c r="P76" s="25">
        <v>0.2</v>
      </c>
      <c r="Q76" s="25">
        <v>1.5</v>
      </c>
      <c r="R76" s="25">
        <v>0.09</v>
      </c>
      <c r="S76" s="25"/>
      <c r="T76" s="24"/>
      <c r="U76" s="25"/>
      <c r="V76" s="24"/>
      <c r="W76" s="25"/>
    </row>
    <row r="77" spans="1:23">
      <c r="A77" t="s">
        <v>2</v>
      </c>
      <c r="B77" s="22">
        <v>37347</v>
      </c>
      <c r="C77" s="22">
        <v>37377</v>
      </c>
      <c r="D77">
        <v>2002</v>
      </c>
      <c r="E77">
        <v>4</v>
      </c>
      <c r="F77" s="23">
        <v>29.984721159999999</v>
      </c>
      <c r="G77" s="24">
        <v>4.8899999999999997</v>
      </c>
      <c r="H77" s="25">
        <v>1.2882496E-2</v>
      </c>
      <c r="I77" s="25">
        <v>0.62</v>
      </c>
      <c r="J77" s="25">
        <v>0.57795799999999997</v>
      </c>
      <c r="K77" s="25">
        <v>0.91</v>
      </c>
      <c r="L77" s="25">
        <v>0.45</v>
      </c>
      <c r="M77" s="25">
        <v>0.46100000000000002</v>
      </c>
      <c r="N77" s="25">
        <v>2.0099999999999998</v>
      </c>
      <c r="O77" s="25">
        <v>0.37</v>
      </c>
      <c r="P77" s="25">
        <v>9.2999999999999999E-2</v>
      </c>
      <c r="Q77" s="25">
        <v>0.56000000000000005</v>
      </c>
      <c r="R77" s="25">
        <v>0.15</v>
      </c>
      <c r="S77" s="25"/>
      <c r="T77" s="24">
        <v>1.04</v>
      </c>
      <c r="U77" s="25">
        <v>0.59</v>
      </c>
      <c r="V77" s="24" t="s">
        <v>128</v>
      </c>
      <c r="W77" s="25">
        <v>3.1</v>
      </c>
    </row>
    <row r="78" spans="1:23">
      <c r="A78" t="s">
        <v>2</v>
      </c>
      <c r="B78" s="22">
        <v>37377</v>
      </c>
      <c r="C78" s="22">
        <v>37408</v>
      </c>
      <c r="D78">
        <v>2002</v>
      </c>
      <c r="E78">
        <v>5</v>
      </c>
      <c r="F78" s="23">
        <v>103.0048383</v>
      </c>
      <c r="G78" s="24">
        <v>5.32</v>
      </c>
      <c r="H78" s="25">
        <v>4.7863009999999998E-3</v>
      </c>
      <c r="I78" s="25">
        <v>0.49</v>
      </c>
      <c r="J78" s="25">
        <v>0.47798800000000002</v>
      </c>
      <c r="K78" s="25">
        <v>0.26</v>
      </c>
      <c r="L78" s="25">
        <v>0.33</v>
      </c>
      <c r="M78" s="25">
        <v>0.44500000000000001</v>
      </c>
      <c r="N78" s="25">
        <v>1.21</v>
      </c>
      <c r="O78" s="25">
        <v>0.27</v>
      </c>
      <c r="P78" s="25">
        <v>4.9000000000000002E-2</v>
      </c>
      <c r="Q78" s="25">
        <v>0.17</v>
      </c>
      <c r="R78" s="25">
        <v>0.11</v>
      </c>
      <c r="S78" s="25"/>
      <c r="T78" s="24">
        <v>1.1000000000000001</v>
      </c>
      <c r="U78" s="25">
        <v>0.77</v>
      </c>
      <c r="V78" s="24">
        <v>0.32500000000000001</v>
      </c>
      <c r="W78" s="25">
        <v>2</v>
      </c>
    </row>
    <row r="79" spans="1:23">
      <c r="A79" t="s">
        <v>2</v>
      </c>
      <c r="B79" s="22">
        <v>37408</v>
      </c>
      <c r="C79" s="22">
        <v>37438</v>
      </c>
      <c r="D79">
        <v>2002</v>
      </c>
      <c r="E79">
        <v>6</v>
      </c>
      <c r="F79" s="23">
        <v>110.9943978</v>
      </c>
      <c r="G79" s="24">
        <v>4.96</v>
      </c>
      <c r="H79" s="25">
        <v>1.0964781999999999E-2</v>
      </c>
      <c r="I79" s="25">
        <v>0.32</v>
      </c>
      <c r="J79" s="25">
        <v>0.30614000000000002</v>
      </c>
      <c r="K79" s="25">
        <v>0.3</v>
      </c>
      <c r="L79" s="25">
        <v>0.32</v>
      </c>
      <c r="M79" s="25">
        <v>0.28499999999999998</v>
      </c>
      <c r="N79" s="25">
        <v>1.1499999999999999</v>
      </c>
      <c r="O79" s="25">
        <v>0.21</v>
      </c>
      <c r="P79" s="25">
        <v>0.05</v>
      </c>
      <c r="Q79" s="25">
        <v>0.22</v>
      </c>
      <c r="R79" s="25">
        <v>0.05</v>
      </c>
      <c r="S79" s="25"/>
      <c r="T79" s="24">
        <v>0.67999999999999994</v>
      </c>
      <c r="U79" s="25">
        <v>0.36</v>
      </c>
      <c r="V79" s="24" t="s">
        <v>128</v>
      </c>
      <c r="W79" s="25">
        <v>3.5</v>
      </c>
    </row>
    <row r="80" spans="1:23">
      <c r="A80" t="s">
        <v>2</v>
      </c>
      <c r="B80" s="22">
        <v>37438</v>
      </c>
      <c r="C80" s="22">
        <v>37469</v>
      </c>
      <c r="D80">
        <v>2002</v>
      </c>
      <c r="E80">
        <v>7</v>
      </c>
      <c r="F80" s="23">
        <v>86.007130119999999</v>
      </c>
      <c r="G80" s="24">
        <v>4.7300000000000004</v>
      </c>
      <c r="H80" s="25">
        <v>1.8620871000000001E-2</v>
      </c>
      <c r="I80" s="25">
        <v>0.27</v>
      </c>
      <c r="J80" s="25">
        <v>0.24412800000000001</v>
      </c>
      <c r="K80" s="25">
        <v>0.56000000000000005</v>
      </c>
      <c r="L80" s="25">
        <v>0.3</v>
      </c>
      <c r="M80" s="25">
        <v>0.23300000000000001</v>
      </c>
      <c r="N80" s="25">
        <v>1.64</v>
      </c>
      <c r="O80" s="25">
        <v>7.0000000000000007E-2</v>
      </c>
      <c r="P80" s="25">
        <v>4.8000000000000001E-2</v>
      </c>
      <c r="Q80" s="25">
        <v>0.39</v>
      </c>
      <c r="R80" s="25">
        <v>0.08</v>
      </c>
      <c r="S80" s="25"/>
      <c r="T80" s="24">
        <v>0.64</v>
      </c>
      <c r="U80" s="25">
        <v>0.34</v>
      </c>
      <c r="V80" s="24" t="s">
        <v>128</v>
      </c>
      <c r="W80" s="25">
        <v>3.5</v>
      </c>
    </row>
    <row r="81" spans="1:40">
      <c r="A81" t="s">
        <v>2</v>
      </c>
      <c r="B81" s="22">
        <v>37469</v>
      </c>
      <c r="C81" s="22">
        <v>37500</v>
      </c>
      <c r="D81">
        <v>2002</v>
      </c>
      <c r="E81">
        <v>8</v>
      </c>
      <c r="F81" s="23">
        <v>48.987776930000003</v>
      </c>
      <c r="G81" s="24">
        <v>6.08</v>
      </c>
      <c r="H81" s="25">
        <v>8.3176400000000003E-4</v>
      </c>
      <c r="I81" s="25">
        <v>0.64</v>
      </c>
      <c r="J81" s="25">
        <v>0.63445600000000002</v>
      </c>
      <c r="K81" s="25">
        <v>0.12</v>
      </c>
      <c r="L81" s="25">
        <v>0.39</v>
      </c>
      <c r="M81" s="25">
        <v>1.0720000000000001</v>
      </c>
      <c r="N81" s="25">
        <v>1.61</v>
      </c>
      <c r="O81" s="25">
        <v>0.27</v>
      </c>
      <c r="P81" s="25">
        <v>6.4000000000000001E-2</v>
      </c>
      <c r="Q81" s="25">
        <v>7.0000000000000007E-2</v>
      </c>
      <c r="R81" s="25">
        <v>0.14000000000000001</v>
      </c>
      <c r="S81" s="25"/>
      <c r="T81" s="24">
        <v>1.5899999999999999</v>
      </c>
      <c r="U81" s="25">
        <v>1.2</v>
      </c>
      <c r="V81" s="24" t="s">
        <v>128</v>
      </c>
      <c r="W81" s="25">
        <v>3</v>
      </c>
    </row>
    <row r="82" spans="1:40">
      <c r="A82" t="s">
        <v>2</v>
      </c>
      <c r="B82" s="22">
        <v>37500</v>
      </c>
      <c r="C82" s="22">
        <v>37530</v>
      </c>
      <c r="D82">
        <v>2002</v>
      </c>
      <c r="E82">
        <v>9</v>
      </c>
      <c r="F82" s="23">
        <v>4.9974535270000002</v>
      </c>
      <c r="G82" s="24">
        <v>4.83</v>
      </c>
      <c r="H82" s="25">
        <v>1.4791083999999999E-2</v>
      </c>
      <c r="I82" s="25">
        <v>0.48</v>
      </c>
      <c r="J82" s="25">
        <v>0.44858399999999998</v>
      </c>
      <c r="K82" s="25">
        <v>0.68</v>
      </c>
      <c r="L82" s="25">
        <v>0.52</v>
      </c>
      <c r="M82" s="25">
        <v>0.22</v>
      </c>
      <c r="N82" s="25">
        <v>1.85</v>
      </c>
      <c r="O82" s="25">
        <v>0.38</v>
      </c>
      <c r="P82" s="25">
        <v>0.11</v>
      </c>
      <c r="Q82" s="25">
        <v>0.66</v>
      </c>
      <c r="R82" s="25">
        <v>0.12</v>
      </c>
      <c r="S82" s="25"/>
      <c r="T82" s="24">
        <v>0.92</v>
      </c>
      <c r="U82" s="25">
        <v>0.4</v>
      </c>
      <c r="V82" s="24" t="s">
        <v>128</v>
      </c>
      <c r="W82" s="25">
        <v>4.7</v>
      </c>
    </row>
    <row r="83" spans="1:40">
      <c r="A83" t="s">
        <v>2</v>
      </c>
      <c r="B83" s="22">
        <v>37530</v>
      </c>
      <c r="C83" s="22">
        <v>37561</v>
      </c>
      <c r="D83">
        <v>2002</v>
      </c>
      <c r="E83">
        <v>10</v>
      </c>
      <c r="F83" s="23">
        <v>112.012987</v>
      </c>
      <c r="G83" s="24">
        <v>4.63</v>
      </c>
      <c r="H83" s="25">
        <v>2.3442287999999999E-2</v>
      </c>
      <c r="I83" s="25">
        <v>0.28000000000000003</v>
      </c>
      <c r="J83" s="25">
        <v>0.25874799999999998</v>
      </c>
      <c r="K83" s="25">
        <v>0.46</v>
      </c>
      <c r="L83" s="25">
        <v>0.32</v>
      </c>
      <c r="M83" s="25">
        <v>0.16400000000000001</v>
      </c>
      <c r="N83" s="25">
        <v>1.58</v>
      </c>
      <c r="O83" s="25">
        <v>0.05</v>
      </c>
      <c r="P83" s="25">
        <v>3.7999999999999999E-2</v>
      </c>
      <c r="Q83" s="25">
        <v>0.25</v>
      </c>
      <c r="R83" s="25">
        <v>0.03</v>
      </c>
      <c r="S83" s="25"/>
      <c r="T83" s="24">
        <v>0.51</v>
      </c>
      <c r="U83" s="25">
        <v>0.19</v>
      </c>
      <c r="V83" s="24" t="s">
        <v>128</v>
      </c>
      <c r="W83" s="25">
        <v>1.4</v>
      </c>
    </row>
    <row r="84" spans="1:40">
      <c r="A84" t="s">
        <v>2</v>
      </c>
      <c r="B84" s="22">
        <v>37561</v>
      </c>
      <c r="C84" s="22">
        <v>37591</v>
      </c>
      <c r="D84">
        <v>2002</v>
      </c>
      <c r="E84">
        <v>11</v>
      </c>
      <c r="F84" s="23">
        <v>117.9971989</v>
      </c>
      <c r="G84" s="24">
        <v>4.46</v>
      </c>
      <c r="H84" s="25">
        <v>3.4673685000000003E-2</v>
      </c>
      <c r="I84" s="25">
        <v>0.66</v>
      </c>
      <c r="J84" s="25">
        <v>0.63505199999999995</v>
      </c>
      <c r="K84" s="25">
        <v>0.54</v>
      </c>
      <c r="L84" s="25">
        <v>0.68</v>
      </c>
      <c r="M84" s="25">
        <v>0.379</v>
      </c>
      <c r="N84" s="25">
        <v>3.83</v>
      </c>
      <c r="O84" s="25">
        <v>0.3</v>
      </c>
      <c r="P84" s="25">
        <v>0.06</v>
      </c>
      <c r="Q84" s="25">
        <v>0.37</v>
      </c>
      <c r="R84" s="25">
        <v>0.08</v>
      </c>
      <c r="S84" s="25"/>
      <c r="T84" s="24">
        <v>1.1499999999999999</v>
      </c>
      <c r="U84" s="25">
        <v>0.47</v>
      </c>
      <c r="V84" s="24" t="s">
        <v>128</v>
      </c>
      <c r="W84" s="25">
        <v>3.7</v>
      </c>
    </row>
    <row r="85" spans="1:40">
      <c r="A85" t="s">
        <v>2</v>
      </c>
      <c r="B85" s="22">
        <v>37591</v>
      </c>
      <c r="C85" s="22">
        <v>37622</v>
      </c>
      <c r="D85">
        <v>2002</v>
      </c>
      <c r="E85">
        <v>12</v>
      </c>
      <c r="F85" s="23">
        <v>45.00891266</v>
      </c>
      <c r="G85" s="24">
        <v>4.34</v>
      </c>
      <c r="H85" s="25">
        <v>4.5708818999999998E-2</v>
      </c>
      <c r="I85" s="25">
        <v>0.7</v>
      </c>
      <c r="J85" s="25">
        <v>0.66073000000000004</v>
      </c>
      <c r="K85" s="25">
        <v>0.85</v>
      </c>
      <c r="L85" s="25">
        <v>0.56000000000000005</v>
      </c>
      <c r="M85" s="25">
        <v>0.309</v>
      </c>
      <c r="N85" s="25">
        <v>2.74</v>
      </c>
      <c r="O85" s="25">
        <v>0.13</v>
      </c>
      <c r="P85" s="25">
        <v>6.5000000000000002E-2</v>
      </c>
      <c r="Q85" s="25">
        <v>0.59</v>
      </c>
      <c r="R85" s="25">
        <v>0.12</v>
      </c>
      <c r="S85" s="25"/>
      <c r="T85" s="24">
        <v>1.04</v>
      </c>
      <c r="U85" s="25">
        <v>0.48</v>
      </c>
      <c r="V85" s="24" t="s">
        <v>128</v>
      </c>
      <c r="W85" s="25">
        <v>3.1</v>
      </c>
    </row>
    <row r="86" spans="1:40">
      <c r="A86" t="s">
        <v>2</v>
      </c>
      <c r="B86" s="22">
        <v>37622</v>
      </c>
      <c r="C86" s="22">
        <v>37653</v>
      </c>
      <c r="D86">
        <v>2003</v>
      </c>
      <c r="E86">
        <v>1</v>
      </c>
      <c r="F86" s="23">
        <v>49.337916980000003</v>
      </c>
      <c r="G86" s="24">
        <v>4.46</v>
      </c>
      <c r="H86" s="25">
        <v>3.4673685000000003E-2</v>
      </c>
      <c r="I86" s="25">
        <v>0.67500000000000004</v>
      </c>
      <c r="J86" s="25">
        <v>0.48260934</v>
      </c>
      <c r="K86" s="25">
        <v>4.1642999999999999</v>
      </c>
      <c r="L86" s="25">
        <v>0.69740000000000002</v>
      </c>
      <c r="M86" s="25">
        <v>0.49199999999999999</v>
      </c>
      <c r="N86" s="25">
        <v>4.1399999999999997</v>
      </c>
      <c r="O86" s="25">
        <v>0.15</v>
      </c>
      <c r="P86" s="25">
        <v>0.28000000000000003</v>
      </c>
      <c r="Q86" s="25">
        <v>2.4</v>
      </c>
      <c r="R86" s="25">
        <v>0.11</v>
      </c>
      <c r="S86" s="25"/>
      <c r="T86" s="24">
        <v>1.3273999999999999</v>
      </c>
      <c r="U86" s="25">
        <v>0.63</v>
      </c>
      <c r="V86" s="24" t="s">
        <v>128</v>
      </c>
      <c r="W86" s="25">
        <v>1.8</v>
      </c>
    </row>
    <row r="87" spans="1:40">
      <c r="A87" t="s">
        <v>2</v>
      </c>
      <c r="B87" s="22">
        <v>37653</v>
      </c>
      <c r="C87" s="22">
        <v>37681</v>
      </c>
      <c r="D87">
        <v>2003</v>
      </c>
      <c r="E87">
        <v>2</v>
      </c>
      <c r="F87" s="23">
        <v>1.5597147950000001</v>
      </c>
      <c r="G87" s="24">
        <v>4.63</v>
      </c>
      <c r="H87" s="25">
        <v>2.3442287999999999E-2</v>
      </c>
      <c r="I87" s="25">
        <v>3.9748999999999999</v>
      </c>
      <c r="J87" s="25">
        <v>3.4030687400000001</v>
      </c>
      <c r="K87" s="25">
        <v>12.3773</v>
      </c>
      <c r="L87" s="25">
        <v>3.9336000000000002</v>
      </c>
      <c r="M87" s="25">
        <v>1.9490000000000001</v>
      </c>
      <c r="N87" s="25">
        <v>12.52</v>
      </c>
      <c r="O87" s="25">
        <v>2.4289999999999998</v>
      </c>
      <c r="P87" s="25">
        <v>0.84599999999999997</v>
      </c>
      <c r="Q87" s="25">
        <v>11.035</v>
      </c>
      <c r="R87" s="25">
        <v>3.0939999999999999</v>
      </c>
      <c r="S87" s="25"/>
      <c r="T87" s="24"/>
      <c r="U87" s="25"/>
      <c r="V87" s="24"/>
      <c r="W87" s="25"/>
      <c r="AN87" t="s">
        <v>10</v>
      </c>
    </row>
    <row r="88" spans="1:40">
      <c r="A88" t="s">
        <v>2</v>
      </c>
      <c r="B88" s="22">
        <v>37681</v>
      </c>
      <c r="C88" s="22">
        <v>37712</v>
      </c>
      <c r="D88">
        <v>2003</v>
      </c>
      <c r="E88">
        <v>3</v>
      </c>
      <c r="F88" s="23">
        <v>29.12528648</v>
      </c>
      <c r="G88" s="24">
        <v>4.45</v>
      </c>
      <c r="H88" s="25">
        <v>3.5481339000000001E-2</v>
      </c>
      <c r="I88" s="25">
        <v>0.81610000000000005</v>
      </c>
      <c r="J88" s="25">
        <v>0.72302085999999999</v>
      </c>
      <c r="K88" s="25">
        <v>2.0146999999999999</v>
      </c>
      <c r="L88" s="25">
        <v>0.74250000000000005</v>
      </c>
      <c r="M88" s="25">
        <v>0.63300000000000001</v>
      </c>
      <c r="N88" s="25">
        <v>3.24</v>
      </c>
      <c r="O88" s="25">
        <v>0.2</v>
      </c>
      <c r="P88" s="25">
        <v>0.14000000000000001</v>
      </c>
      <c r="Q88" s="25">
        <v>1.2</v>
      </c>
      <c r="R88" s="25">
        <v>0.17</v>
      </c>
      <c r="S88" s="25"/>
      <c r="T88" s="24">
        <v>1.4824999999999999</v>
      </c>
      <c r="U88" s="25">
        <v>0.74</v>
      </c>
      <c r="V88" s="24" t="s">
        <v>128</v>
      </c>
      <c r="W88" s="25">
        <v>3</v>
      </c>
    </row>
    <row r="89" spans="1:40">
      <c r="A89" t="s">
        <v>2</v>
      </c>
      <c r="B89" s="22">
        <v>37712</v>
      </c>
      <c r="C89" s="22">
        <v>37742</v>
      </c>
      <c r="D89">
        <v>2003</v>
      </c>
      <c r="E89">
        <v>4</v>
      </c>
      <c r="F89" s="23">
        <v>105.1056786</v>
      </c>
      <c r="G89" s="24">
        <v>5.03</v>
      </c>
      <c r="H89" s="25">
        <v>9.3325430000000004E-3</v>
      </c>
      <c r="I89" s="25">
        <v>0.47660000000000002</v>
      </c>
      <c r="J89" s="25">
        <v>0.45499225999999998</v>
      </c>
      <c r="K89" s="25">
        <v>0.4677</v>
      </c>
      <c r="L89" s="25">
        <v>0.53710000000000002</v>
      </c>
      <c r="M89" s="25">
        <v>0.68799999999999994</v>
      </c>
      <c r="N89" s="25">
        <v>1.4870000000000001</v>
      </c>
      <c r="O89" s="25">
        <v>0.13</v>
      </c>
      <c r="P89" s="25">
        <v>3.5000000000000003E-2</v>
      </c>
      <c r="Q89" s="25">
        <v>0.28999999999999998</v>
      </c>
      <c r="R89" s="25">
        <v>0.19</v>
      </c>
      <c r="S89" s="25"/>
      <c r="T89" s="24">
        <v>1.2970999999999999</v>
      </c>
      <c r="U89" s="25">
        <v>0.76</v>
      </c>
      <c r="V89" s="24" t="s">
        <v>128</v>
      </c>
      <c r="W89" s="25">
        <v>2.7</v>
      </c>
    </row>
    <row r="90" spans="1:40">
      <c r="A90" t="s">
        <v>2</v>
      </c>
      <c r="B90" s="22">
        <v>37742</v>
      </c>
      <c r="C90" s="22">
        <v>37773</v>
      </c>
      <c r="D90">
        <v>2003</v>
      </c>
      <c r="E90">
        <v>5</v>
      </c>
      <c r="F90" s="23">
        <v>78.017570660000004</v>
      </c>
      <c r="G90" s="24">
        <v>5.13</v>
      </c>
      <c r="H90" s="25">
        <v>7.4131020000000004E-3</v>
      </c>
      <c r="I90" s="25">
        <v>0.433</v>
      </c>
      <c r="J90" s="25">
        <v>0.42193510000000001</v>
      </c>
      <c r="K90" s="25">
        <v>0.23949999999999999</v>
      </c>
      <c r="L90" s="25">
        <v>0.50429999999999997</v>
      </c>
      <c r="M90" s="25">
        <v>0.73199999999999998</v>
      </c>
      <c r="N90" s="25">
        <v>1.282</v>
      </c>
      <c r="O90" s="25">
        <v>0.26</v>
      </c>
      <c r="P90" s="25">
        <v>4.3999999999999997E-2</v>
      </c>
      <c r="Q90" s="25">
        <v>0.15</v>
      </c>
      <c r="R90" s="25">
        <v>0.15</v>
      </c>
      <c r="S90" s="25"/>
      <c r="T90" s="24">
        <v>1.0043</v>
      </c>
      <c r="U90" s="25">
        <v>0.5</v>
      </c>
      <c r="V90" s="24" t="s">
        <v>128</v>
      </c>
      <c r="W90" s="25">
        <v>2.8</v>
      </c>
    </row>
    <row r="91" spans="1:40">
      <c r="A91" t="s">
        <v>2</v>
      </c>
      <c r="B91" s="22">
        <v>37773</v>
      </c>
      <c r="C91" s="22">
        <v>37803</v>
      </c>
      <c r="D91">
        <v>2003</v>
      </c>
      <c r="E91">
        <v>6</v>
      </c>
      <c r="F91" s="23">
        <v>61.147186150000003</v>
      </c>
      <c r="G91" s="24">
        <v>4.8600000000000003</v>
      </c>
      <c r="H91" s="25">
        <v>1.3803843E-2</v>
      </c>
      <c r="I91" s="25">
        <v>0.38900000000000001</v>
      </c>
      <c r="J91" s="25">
        <v>0.36356228000000002</v>
      </c>
      <c r="K91" s="25">
        <v>0.55059999999999998</v>
      </c>
      <c r="L91" s="25">
        <v>0.3367</v>
      </c>
      <c r="M91" s="25">
        <v>0.41199999999999998</v>
      </c>
      <c r="N91" s="25">
        <v>1.4670000000000001</v>
      </c>
      <c r="O91" s="25">
        <v>0.1</v>
      </c>
      <c r="P91" s="25">
        <v>5.5E-2</v>
      </c>
      <c r="Q91" s="25">
        <v>0.34</v>
      </c>
      <c r="R91" s="25">
        <v>0.12</v>
      </c>
      <c r="S91" s="25"/>
      <c r="T91" s="24">
        <v>0.81669999999999998</v>
      </c>
      <c r="U91" s="25">
        <v>0.48</v>
      </c>
      <c r="V91" s="24" t="s">
        <v>128</v>
      </c>
      <c r="W91" s="25">
        <v>2.2000000000000002</v>
      </c>
    </row>
    <row r="92" spans="1:40">
      <c r="A92" t="s">
        <v>2</v>
      </c>
      <c r="B92" s="22">
        <v>37803</v>
      </c>
      <c r="C92" s="22">
        <v>37834</v>
      </c>
      <c r="D92">
        <v>2003</v>
      </c>
      <c r="E92">
        <v>7</v>
      </c>
      <c r="F92" s="23">
        <v>139.48306600000001</v>
      </c>
      <c r="G92" s="24">
        <v>4.88</v>
      </c>
      <c r="H92" s="25">
        <v>1.3182566999999999E-2</v>
      </c>
      <c r="I92" s="25">
        <v>0.15740000000000001</v>
      </c>
      <c r="J92" s="25">
        <v>0.15452636</v>
      </c>
      <c r="K92" s="25">
        <v>6.2199999999999998E-2</v>
      </c>
      <c r="L92" s="25">
        <v>0.13919999999999999</v>
      </c>
      <c r="M92" s="25">
        <v>5.7099999999999998E-2</v>
      </c>
      <c r="N92" s="25">
        <v>0.86299999999999999</v>
      </c>
      <c r="O92" s="25">
        <v>0.01</v>
      </c>
      <c r="P92" s="25">
        <v>1.2E-2</v>
      </c>
      <c r="Q92" s="25">
        <v>0.06</v>
      </c>
      <c r="R92" s="25">
        <v>0.03</v>
      </c>
      <c r="S92" s="25"/>
      <c r="T92" s="24">
        <v>0.2142</v>
      </c>
      <c r="U92" s="25">
        <v>7.4999999999999997E-2</v>
      </c>
      <c r="V92" s="24" t="s">
        <v>128</v>
      </c>
      <c r="W92" s="25">
        <v>2.2000000000000002</v>
      </c>
    </row>
    <row r="93" spans="1:40">
      <c r="A93" t="s">
        <v>2</v>
      </c>
      <c r="B93" s="22">
        <v>37834</v>
      </c>
      <c r="C93" s="22">
        <v>37865</v>
      </c>
      <c r="D93">
        <v>2003</v>
      </c>
      <c r="E93">
        <v>8</v>
      </c>
      <c r="F93" s="23">
        <v>33.104150750000002</v>
      </c>
      <c r="G93" s="24">
        <v>4.7300000000000004</v>
      </c>
      <c r="H93" s="25">
        <v>1.8620871000000001E-2</v>
      </c>
      <c r="I93" s="25">
        <v>0.32850000000000001</v>
      </c>
      <c r="J93" s="25">
        <v>0.27849773999999999</v>
      </c>
      <c r="K93" s="25">
        <v>1.0823</v>
      </c>
      <c r="L93" s="25">
        <v>0.30320000000000003</v>
      </c>
      <c r="M93" s="25">
        <v>0.20499999999999999</v>
      </c>
      <c r="N93" s="25">
        <v>1.736</v>
      </c>
      <c r="O93" s="25">
        <v>0.15679999999999999</v>
      </c>
      <c r="P93" s="25">
        <v>8.7800000000000003E-2</v>
      </c>
      <c r="Q93" s="25">
        <v>0.55289999999999995</v>
      </c>
      <c r="R93" s="25">
        <v>0.1222</v>
      </c>
      <c r="S93" s="25"/>
      <c r="T93" s="24">
        <v>0.66339999999999999</v>
      </c>
      <c r="U93" s="25">
        <v>0.36020000000000002</v>
      </c>
      <c r="V93" s="24" t="s">
        <v>128</v>
      </c>
      <c r="W93" s="25">
        <v>2.1259999999999999</v>
      </c>
    </row>
    <row r="94" spans="1:40">
      <c r="A94" t="s">
        <v>2</v>
      </c>
      <c r="B94" s="22">
        <v>37865</v>
      </c>
      <c r="C94" s="22">
        <v>37895</v>
      </c>
      <c r="D94">
        <v>2003</v>
      </c>
      <c r="E94">
        <v>9</v>
      </c>
      <c r="F94" s="23">
        <v>21.963330790000001</v>
      </c>
      <c r="G94" s="24">
        <v>4.4400000000000004</v>
      </c>
      <c r="H94" s="25">
        <v>3.6307804999999999E-2</v>
      </c>
      <c r="I94" s="25">
        <v>0.65580000000000005</v>
      </c>
      <c r="J94" s="25">
        <v>0.59324058000000002</v>
      </c>
      <c r="K94" s="25">
        <v>1.3541000000000001</v>
      </c>
      <c r="L94" s="25">
        <v>0.59179999999999999</v>
      </c>
      <c r="M94" s="25">
        <v>0.35599999999999998</v>
      </c>
      <c r="N94" s="25">
        <v>2.5049999999999999</v>
      </c>
      <c r="O94" s="25">
        <v>0.2414</v>
      </c>
      <c r="P94" s="25">
        <v>0.10979999999999999</v>
      </c>
      <c r="Q94" s="25">
        <v>0.76200000000000001</v>
      </c>
      <c r="R94" s="25">
        <v>0.13070000000000001</v>
      </c>
      <c r="S94" s="25"/>
      <c r="T94" s="24">
        <v>1.0927</v>
      </c>
      <c r="U94" s="25">
        <v>0.50090000000000001</v>
      </c>
      <c r="V94" s="24" t="s">
        <v>128</v>
      </c>
      <c r="W94" s="25">
        <v>2.7549999999999999</v>
      </c>
    </row>
    <row r="95" spans="1:40">
      <c r="A95" t="s">
        <v>2</v>
      </c>
      <c r="B95" s="22">
        <v>37895</v>
      </c>
      <c r="C95" s="22">
        <v>37926</v>
      </c>
      <c r="D95">
        <v>2003</v>
      </c>
      <c r="E95">
        <v>10</v>
      </c>
      <c r="F95" s="23">
        <v>47.141583910000001</v>
      </c>
      <c r="G95" s="24">
        <v>4.3899999999999997</v>
      </c>
      <c r="H95" s="25">
        <v>4.0738028000000003E-2</v>
      </c>
      <c r="I95" s="25">
        <v>0.5</v>
      </c>
      <c r="J95" s="25">
        <v>0.44701321999999999</v>
      </c>
      <c r="K95" s="25">
        <v>1.1469</v>
      </c>
      <c r="L95" s="25">
        <v>0.62060000000000004</v>
      </c>
      <c r="M95" s="25">
        <v>0.42399999999999999</v>
      </c>
      <c r="N95" s="25">
        <v>2.8610000000000002</v>
      </c>
      <c r="O95" s="25">
        <v>9.9599999999999994E-2</v>
      </c>
      <c r="P95" s="25">
        <v>8.2900000000000001E-2</v>
      </c>
      <c r="Q95" s="25">
        <v>0.52729999999999999</v>
      </c>
      <c r="R95" s="25">
        <v>5.9499999999999997E-2</v>
      </c>
      <c r="S95" s="25"/>
      <c r="T95" s="24">
        <v>1.1913</v>
      </c>
      <c r="U95" s="25">
        <v>0.57069999999999999</v>
      </c>
      <c r="V95" s="24" t="s">
        <v>128</v>
      </c>
      <c r="W95" s="25">
        <v>2.0289999999999999</v>
      </c>
    </row>
    <row r="96" spans="1:40">
      <c r="A96" t="s">
        <v>2</v>
      </c>
      <c r="B96" s="22">
        <v>37926</v>
      </c>
      <c r="C96" s="22">
        <v>37956</v>
      </c>
      <c r="D96">
        <v>2003</v>
      </c>
      <c r="E96">
        <v>11</v>
      </c>
      <c r="F96" s="23">
        <v>72.860962569999998</v>
      </c>
      <c r="G96" s="24">
        <v>4.46</v>
      </c>
      <c r="H96" s="25">
        <v>3.4673685000000003E-2</v>
      </c>
      <c r="I96" s="25">
        <v>0.4501</v>
      </c>
      <c r="J96" s="25">
        <v>0.42955947999999999</v>
      </c>
      <c r="K96" s="25">
        <v>0.4446</v>
      </c>
      <c r="L96" s="25">
        <v>0.56669999999999998</v>
      </c>
      <c r="M96" s="25">
        <v>0.31900000000000001</v>
      </c>
      <c r="N96" s="25">
        <v>2.2410000000000001</v>
      </c>
      <c r="O96" s="25">
        <v>0.15709999999999999</v>
      </c>
      <c r="P96" s="25">
        <v>9.5000000000000001E-2</v>
      </c>
      <c r="Q96" s="25">
        <v>0.1598</v>
      </c>
      <c r="R96" s="25">
        <v>9.98E-2</v>
      </c>
      <c r="S96" s="25"/>
      <c r="T96" s="24">
        <v>0.96849999999999992</v>
      </c>
      <c r="U96" s="25">
        <v>0.40179999999999999</v>
      </c>
      <c r="V96" s="24" t="s">
        <v>128</v>
      </c>
      <c r="W96" s="25">
        <v>1.347</v>
      </c>
    </row>
    <row r="97" spans="1:23">
      <c r="A97" t="s">
        <v>2</v>
      </c>
      <c r="B97" s="22">
        <v>37956</v>
      </c>
      <c r="C97" s="22">
        <v>37987</v>
      </c>
      <c r="D97">
        <v>2003</v>
      </c>
      <c r="E97">
        <v>12</v>
      </c>
      <c r="F97" s="23">
        <v>75.502928440000005</v>
      </c>
      <c r="G97" s="24">
        <v>4.53</v>
      </c>
      <c r="H97" s="25">
        <v>2.9512092E-2</v>
      </c>
      <c r="I97" s="25">
        <v>0.42480000000000001</v>
      </c>
      <c r="J97" s="25">
        <v>0.37126806000000001</v>
      </c>
      <c r="K97" s="25">
        <v>1.1587000000000001</v>
      </c>
      <c r="L97" s="25">
        <v>0.48559999999999998</v>
      </c>
      <c r="M97" s="25">
        <v>0.30099999999999999</v>
      </c>
      <c r="N97" s="25">
        <v>2.2719999999999998</v>
      </c>
      <c r="O97" s="25">
        <v>0.11650000000000001</v>
      </c>
      <c r="P97" s="25">
        <v>0.1042</v>
      </c>
      <c r="Q97" s="25">
        <v>0.67400000000000004</v>
      </c>
      <c r="R97" s="25">
        <v>8.2299999999999998E-2</v>
      </c>
      <c r="S97" s="25"/>
      <c r="T97" s="24">
        <v>0.87549999999999994</v>
      </c>
      <c r="U97" s="25">
        <v>0.38990000000000002</v>
      </c>
      <c r="V97" s="24" t="s">
        <v>128</v>
      </c>
      <c r="W97" s="25">
        <v>0.67810000000000004</v>
      </c>
    </row>
    <row r="98" spans="1:23">
      <c r="A98" t="s">
        <v>2</v>
      </c>
      <c r="B98" s="22">
        <v>37987</v>
      </c>
      <c r="C98" s="22">
        <v>38018</v>
      </c>
      <c r="D98">
        <v>2004</v>
      </c>
      <c r="E98">
        <v>1</v>
      </c>
      <c r="F98" s="23">
        <v>76.807995930000004</v>
      </c>
      <c r="G98" s="24">
        <v>4.4000000000000004</v>
      </c>
      <c r="H98" s="25">
        <v>3.9810717000000002E-2</v>
      </c>
      <c r="I98" s="25">
        <v>0.39929999999999999</v>
      </c>
      <c r="J98" s="25">
        <v>0.35150609999999999</v>
      </c>
      <c r="K98" s="25">
        <v>1.0345</v>
      </c>
      <c r="L98" s="25">
        <v>0.67930000000000001</v>
      </c>
      <c r="M98" s="25">
        <v>0.28899999999999998</v>
      </c>
      <c r="N98" s="25">
        <v>2.73</v>
      </c>
      <c r="O98" s="25">
        <v>0.17480000000000001</v>
      </c>
      <c r="P98" s="25">
        <v>9.6199999999999994E-2</v>
      </c>
      <c r="Q98" s="25">
        <v>0.68979999999999997</v>
      </c>
      <c r="R98" s="25">
        <v>4.07E-2</v>
      </c>
      <c r="S98" s="25"/>
      <c r="T98" s="24">
        <v>1.1583000000000001</v>
      </c>
      <c r="U98" s="25">
        <v>0.47899999999999998</v>
      </c>
      <c r="V98" s="24" t="s">
        <v>128</v>
      </c>
      <c r="W98" s="25">
        <v>1.6539999999999999</v>
      </c>
    </row>
    <row r="99" spans="1:23">
      <c r="A99" t="s">
        <v>2</v>
      </c>
      <c r="B99" s="22">
        <v>38018</v>
      </c>
      <c r="C99" s="22">
        <v>38047</v>
      </c>
      <c r="D99">
        <v>2004</v>
      </c>
      <c r="E99">
        <v>2</v>
      </c>
      <c r="F99" s="23">
        <v>33.77259995</v>
      </c>
      <c r="G99" s="24">
        <v>4.55</v>
      </c>
      <c r="H99" s="25">
        <v>2.8183829000000001E-2</v>
      </c>
      <c r="I99" s="25">
        <v>0.37030000000000002</v>
      </c>
      <c r="J99" s="25">
        <v>0.27689745999999998</v>
      </c>
      <c r="K99" s="25">
        <v>2.0217000000000001</v>
      </c>
      <c r="L99" s="25">
        <v>0.45739999999999997</v>
      </c>
      <c r="M99" s="25">
        <v>0.26200000000000001</v>
      </c>
      <c r="N99" s="25">
        <v>2.395</v>
      </c>
      <c r="O99" s="25">
        <v>0.1106</v>
      </c>
      <c r="P99" s="25">
        <v>0.14630000000000001</v>
      </c>
      <c r="Q99" s="25">
        <v>1.3058000000000001</v>
      </c>
      <c r="R99" s="25">
        <v>9.3600000000000003E-2</v>
      </c>
      <c r="S99" s="25"/>
      <c r="T99" s="24">
        <v>0.74139999999999995</v>
      </c>
      <c r="U99" s="25">
        <v>0.28399999999999997</v>
      </c>
      <c r="V99" s="24" t="s">
        <v>128</v>
      </c>
      <c r="W99" s="25">
        <v>1.329</v>
      </c>
    </row>
    <row r="100" spans="1:23">
      <c r="A100" t="s">
        <v>2</v>
      </c>
      <c r="B100" s="22">
        <v>38047</v>
      </c>
      <c r="C100" s="22">
        <v>38078</v>
      </c>
      <c r="D100">
        <v>2004</v>
      </c>
      <c r="E100">
        <v>3</v>
      </c>
      <c r="F100" s="23">
        <v>99.344283169999997</v>
      </c>
      <c r="G100" s="24">
        <v>4.8099999999999996</v>
      </c>
      <c r="H100" s="25">
        <v>1.5488165999999999E-2</v>
      </c>
      <c r="I100" s="25">
        <v>0.39589999999999997</v>
      </c>
      <c r="J100" s="25">
        <v>0.34052929999999998</v>
      </c>
      <c r="K100" s="25">
        <v>1.1984999999999999</v>
      </c>
      <c r="L100" s="25">
        <v>0.51329999999999998</v>
      </c>
      <c r="M100" s="25">
        <v>0.49</v>
      </c>
      <c r="N100" s="25">
        <v>1.8465</v>
      </c>
      <c r="O100" s="25">
        <v>0.13009999999999999</v>
      </c>
      <c r="P100" s="25">
        <v>9.5299999999999996E-2</v>
      </c>
      <c r="Q100" s="25">
        <v>0.627</v>
      </c>
      <c r="R100" s="25">
        <v>7.4499999999999997E-2</v>
      </c>
      <c r="S100" s="25"/>
      <c r="T100" s="24">
        <v>1.0512999999999999</v>
      </c>
      <c r="U100" s="25">
        <v>0.53800000000000003</v>
      </c>
      <c r="V100" s="24" t="s">
        <v>128</v>
      </c>
      <c r="W100" s="25">
        <v>1.367</v>
      </c>
    </row>
    <row r="101" spans="1:23">
      <c r="A101" t="s">
        <v>2</v>
      </c>
      <c r="B101" s="22">
        <v>38078</v>
      </c>
      <c r="C101" s="22">
        <v>38108</v>
      </c>
      <c r="D101">
        <v>2004</v>
      </c>
      <c r="E101">
        <v>4</v>
      </c>
      <c r="F101" s="23">
        <v>18.621084799999998</v>
      </c>
      <c r="G101" s="24">
        <v>5.41</v>
      </c>
      <c r="H101" s="25">
        <v>3.8904510000000001E-3</v>
      </c>
      <c r="I101" s="25">
        <v>0.59099999999999997</v>
      </c>
      <c r="J101" s="25">
        <v>0.56974800000000003</v>
      </c>
      <c r="K101" s="25">
        <v>0.46</v>
      </c>
      <c r="L101" s="25">
        <v>0.72250000000000003</v>
      </c>
      <c r="M101" s="25">
        <v>1.032</v>
      </c>
      <c r="N101" s="25">
        <v>1.657</v>
      </c>
      <c r="O101" s="25">
        <v>0.16569999999999999</v>
      </c>
      <c r="P101" s="25">
        <v>3.3000000000000002E-2</v>
      </c>
      <c r="Q101" s="25">
        <v>0.2515</v>
      </c>
      <c r="R101" s="25">
        <v>0.1303</v>
      </c>
      <c r="S101" s="25"/>
      <c r="T101" s="24"/>
      <c r="U101" s="25"/>
      <c r="V101" s="24"/>
      <c r="W101" s="25"/>
    </row>
    <row r="102" spans="1:23">
      <c r="A102" t="s">
        <v>2</v>
      </c>
      <c r="B102" s="22">
        <v>38108</v>
      </c>
      <c r="C102" s="22">
        <v>38139</v>
      </c>
      <c r="D102">
        <v>2004</v>
      </c>
      <c r="E102">
        <v>5</v>
      </c>
      <c r="F102" s="23">
        <v>73.242933539999996</v>
      </c>
      <c r="G102" s="24">
        <v>5.24</v>
      </c>
      <c r="H102" s="25">
        <v>5.7543990000000003E-3</v>
      </c>
      <c r="I102" s="25">
        <v>0.30099999999999999</v>
      </c>
      <c r="J102" s="25">
        <v>0.28048719999999999</v>
      </c>
      <c r="K102" s="25">
        <v>0.44400000000000001</v>
      </c>
      <c r="L102" s="25">
        <v>0.20399999999999999</v>
      </c>
      <c r="M102" s="25">
        <v>0.251</v>
      </c>
      <c r="N102" s="25">
        <v>1.0169999999999999</v>
      </c>
      <c r="O102" s="25">
        <v>0.1303</v>
      </c>
      <c r="P102" s="25">
        <v>5.4100000000000002E-2</v>
      </c>
      <c r="Q102" s="25">
        <v>0.27560000000000001</v>
      </c>
      <c r="R102" s="25">
        <v>0.15720000000000001</v>
      </c>
      <c r="S102" s="25"/>
      <c r="T102" s="24">
        <v>0.45389999999999997</v>
      </c>
      <c r="U102" s="25">
        <v>0.24990000000000001</v>
      </c>
      <c r="V102" s="24" t="s">
        <v>128</v>
      </c>
      <c r="W102" s="25">
        <v>0.8468</v>
      </c>
    </row>
    <row r="103" spans="1:23">
      <c r="A103" t="s">
        <v>2</v>
      </c>
      <c r="B103" s="22">
        <v>38139</v>
      </c>
      <c r="C103" s="22">
        <v>38169</v>
      </c>
      <c r="D103">
        <v>2004</v>
      </c>
      <c r="E103">
        <v>6</v>
      </c>
      <c r="F103" s="23">
        <v>84.383753499999997</v>
      </c>
      <c r="G103" s="24">
        <v>4.7</v>
      </c>
      <c r="H103" s="25">
        <v>1.9952622999999999E-2</v>
      </c>
      <c r="I103" s="25">
        <v>0.29020000000000001</v>
      </c>
      <c r="J103" s="25">
        <v>0.2753698</v>
      </c>
      <c r="K103" s="25">
        <v>0.32100000000000001</v>
      </c>
      <c r="L103" s="25">
        <v>0.31830000000000003</v>
      </c>
      <c r="M103" s="25">
        <v>0.17799999999999999</v>
      </c>
      <c r="N103" s="25">
        <v>1.4450000000000001</v>
      </c>
      <c r="O103" s="25">
        <v>3.6999999999999998E-2</v>
      </c>
      <c r="P103" s="25">
        <v>3.8100000000000002E-2</v>
      </c>
      <c r="Q103" s="25">
        <v>0.1847</v>
      </c>
      <c r="R103" s="25">
        <v>8.6999999999999994E-2</v>
      </c>
      <c r="S103" s="25"/>
      <c r="T103" s="24">
        <v>0.62929999999999997</v>
      </c>
      <c r="U103" s="25">
        <v>0.311</v>
      </c>
      <c r="V103" s="24" t="s">
        <v>128</v>
      </c>
      <c r="W103" s="25">
        <v>0.77839999999999998</v>
      </c>
    </row>
    <row r="104" spans="1:23">
      <c r="A104" t="s">
        <v>2</v>
      </c>
      <c r="B104" s="22">
        <v>38169</v>
      </c>
      <c r="C104" s="22">
        <v>38200</v>
      </c>
      <c r="D104">
        <v>2004</v>
      </c>
      <c r="E104">
        <v>7</v>
      </c>
      <c r="F104" s="23">
        <v>141.71122990000001</v>
      </c>
      <c r="G104" s="24">
        <v>4.87</v>
      </c>
      <c r="H104" s="25">
        <v>1.3489629E-2</v>
      </c>
      <c r="I104" s="25">
        <v>0.20480000000000001</v>
      </c>
      <c r="J104" s="25">
        <v>0.19786076</v>
      </c>
      <c r="K104" s="25">
        <v>0.1502</v>
      </c>
      <c r="L104" s="25">
        <v>0.15670000000000001</v>
      </c>
      <c r="M104" s="25">
        <v>0.122</v>
      </c>
      <c r="N104" s="25">
        <v>0.84</v>
      </c>
      <c r="O104" s="25">
        <v>4.9000000000000002E-2</v>
      </c>
      <c r="P104" s="25">
        <v>3.6700000000000003E-2</v>
      </c>
      <c r="Q104" s="25">
        <v>9.6799999999999997E-2</v>
      </c>
      <c r="R104" s="25">
        <v>2.7900000000000001E-2</v>
      </c>
      <c r="S104" s="25"/>
      <c r="T104" s="24">
        <v>0.52049999999999996</v>
      </c>
      <c r="U104" s="25">
        <v>0.36380000000000001</v>
      </c>
      <c r="V104" s="24">
        <v>0.24180000000000001</v>
      </c>
      <c r="W104" s="25">
        <v>0.26650000000000001</v>
      </c>
    </row>
    <row r="105" spans="1:23">
      <c r="A105" t="s">
        <v>2</v>
      </c>
      <c r="B105" s="22">
        <v>38200</v>
      </c>
      <c r="C105" s="22">
        <v>38231</v>
      </c>
      <c r="D105">
        <v>2004</v>
      </c>
      <c r="E105">
        <v>8</v>
      </c>
      <c r="F105" s="23">
        <v>47.141583910000001</v>
      </c>
      <c r="G105" s="24">
        <v>4.88</v>
      </c>
      <c r="H105" s="25">
        <v>1.3182566999999999E-2</v>
      </c>
      <c r="I105" s="25">
        <v>0.3972</v>
      </c>
      <c r="J105" s="25">
        <v>0.37417854</v>
      </c>
      <c r="K105" s="25">
        <v>0.49830000000000002</v>
      </c>
      <c r="L105" s="25">
        <v>0.33879999999999999</v>
      </c>
      <c r="M105" s="25">
        <v>0.40200000000000002</v>
      </c>
      <c r="N105" s="25">
        <v>1.395</v>
      </c>
      <c r="O105" s="25">
        <v>7.2999999999999995E-2</v>
      </c>
      <c r="P105" s="25">
        <v>4.9200000000000001E-2</v>
      </c>
      <c r="Q105" s="25">
        <v>0.28239999999999998</v>
      </c>
      <c r="R105" s="25">
        <v>0.19539999999999999</v>
      </c>
      <c r="S105" s="25"/>
      <c r="T105" s="24">
        <v>0.97209999999999996</v>
      </c>
      <c r="U105" s="25">
        <v>0.63329999999999997</v>
      </c>
      <c r="V105" s="24">
        <v>0.23129999999999995</v>
      </c>
      <c r="W105" s="25">
        <v>1.109</v>
      </c>
    </row>
    <row r="106" spans="1:23">
      <c r="A106" t="s">
        <v>2</v>
      </c>
      <c r="B106" s="22">
        <v>38231</v>
      </c>
      <c r="C106" s="22">
        <v>38261</v>
      </c>
      <c r="D106">
        <v>2004</v>
      </c>
      <c r="E106">
        <v>9</v>
      </c>
      <c r="F106" s="23">
        <v>82.155589509999999</v>
      </c>
      <c r="G106" s="24">
        <v>4.75</v>
      </c>
      <c r="H106" s="25">
        <v>1.7782794000000001E-2</v>
      </c>
      <c r="I106" s="25">
        <v>0.30590000000000001</v>
      </c>
      <c r="J106" s="25">
        <v>0.22693034000000001</v>
      </c>
      <c r="K106" s="25">
        <v>1.7093</v>
      </c>
      <c r="L106" s="25">
        <v>0.3019</v>
      </c>
      <c r="M106" s="25">
        <v>0.13900000000000001</v>
      </c>
      <c r="N106" s="25">
        <v>1.8360000000000001</v>
      </c>
      <c r="O106" s="25">
        <v>0.10970000000000001</v>
      </c>
      <c r="P106" s="25">
        <v>0.13800000000000001</v>
      </c>
      <c r="Q106" s="25">
        <v>1.1103000000000001</v>
      </c>
      <c r="R106" s="25">
        <v>6.8099999999999994E-2</v>
      </c>
      <c r="S106" s="25"/>
      <c r="T106" s="24">
        <v>0.51690000000000003</v>
      </c>
      <c r="U106" s="25">
        <v>0.215</v>
      </c>
      <c r="V106" s="24" t="s">
        <v>128</v>
      </c>
      <c r="W106" s="25">
        <v>1.2</v>
      </c>
    </row>
    <row r="107" spans="1:23">
      <c r="A107" t="s">
        <v>2</v>
      </c>
      <c r="B107" s="22">
        <v>38261</v>
      </c>
      <c r="C107" s="22">
        <v>38292</v>
      </c>
      <c r="D107">
        <v>2004</v>
      </c>
      <c r="E107">
        <v>10</v>
      </c>
      <c r="F107" s="23">
        <v>102.2408964</v>
      </c>
      <c r="G107" s="24">
        <v>4.67</v>
      </c>
      <c r="H107" s="25">
        <v>2.1379621000000001E-2</v>
      </c>
      <c r="I107" s="25">
        <v>0.39119999999999999</v>
      </c>
      <c r="J107" s="25">
        <v>0.34934742000000002</v>
      </c>
      <c r="K107" s="25">
        <v>0.90590000000000004</v>
      </c>
      <c r="L107" s="25">
        <v>0.37030000000000002</v>
      </c>
      <c r="M107" s="25">
        <v>0.27200000000000002</v>
      </c>
      <c r="N107" s="25">
        <v>1.859</v>
      </c>
      <c r="O107" s="25">
        <v>5.57E-2</v>
      </c>
      <c r="P107" s="25">
        <v>6.2300000000000001E-2</v>
      </c>
      <c r="Q107" s="25">
        <v>0.58350000000000002</v>
      </c>
      <c r="R107" s="25">
        <v>4.7800000000000002E-2</v>
      </c>
      <c r="S107" s="25"/>
      <c r="T107" s="24">
        <v>0.70500000000000007</v>
      </c>
      <c r="U107" s="25">
        <v>0.3347</v>
      </c>
      <c r="V107" s="24" t="s">
        <v>128</v>
      </c>
      <c r="W107" s="25">
        <v>0.75339999999999996</v>
      </c>
    </row>
    <row r="108" spans="1:23">
      <c r="A108" t="s">
        <v>2</v>
      </c>
      <c r="B108" s="22">
        <v>38292</v>
      </c>
      <c r="C108" s="22">
        <v>38322</v>
      </c>
      <c r="D108">
        <v>2004</v>
      </c>
      <c r="E108">
        <v>11</v>
      </c>
      <c r="F108" s="23">
        <v>145.6900942</v>
      </c>
      <c r="G108" s="24">
        <v>4.6500000000000004</v>
      </c>
      <c r="H108" s="25">
        <v>2.2387211000000001E-2</v>
      </c>
      <c r="I108" s="25">
        <v>0.11210000000000001</v>
      </c>
      <c r="J108" s="25">
        <v>9.1818200000000003E-2</v>
      </c>
      <c r="K108" s="25">
        <v>0.439</v>
      </c>
      <c r="L108" s="25">
        <v>0.114</v>
      </c>
      <c r="M108" s="25">
        <v>0.27100000000000002</v>
      </c>
      <c r="N108" s="25">
        <v>2.081</v>
      </c>
      <c r="O108" s="25">
        <v>0.22459999999999999</v>
      </c>
      <c r="P108" s="25">
        <v>0.14660000000000001</v>
      </c>
      <c r="Q108" s="25">
        <v>0.91459999999999997</v>
      </c>
      <c r="R108" s="25">
        <v>6.5000000000000002E-2</v>
      </c>
      <c r="S108" s="25"/>
      <c r="T108" s="24">
        <v>0.50280000000000002</v>
      </c>
      <c r="U108" s="25">
        <v>0.38879999999999998</v>
      </c>
      <c r="V108" s="24" t="s">
        <v>128</v>
      </c>
      <c r="W108" s="25">
        <v>2.41</v>
      </c>
    </row>
    <row r="109" spans="1:23">
      <c r="A109" t="s">
        <v>2</v>
      </c>
      <c r="B109" s="22">
        <v>38322</v>
      </c>
      <c r="C109" s="22">
        <v>38353</v>
      </c>
      <c r="D109">
        <v>2004</v>
      </c>
      <c r="E109">
        <v>12</v>
      </c>
      <c r="F109" s="23">
        <v>161.57372040000001</v>
      </c>
      <c r="G109" s="24">
        <v>4.55</v>
      </c>
      <c r="H109" s="25">
        <v>2.8183829000000001E-2</v>
      </c>
      <c r="I109" s="25">
        <v>0.67279999999999995</v>
      </c>
      <c r="J109" s="25">
        <v>0.48082513999999998</v>
      </c>
      <c r="K109" s="25">
        <v>4.1553000000000004</v>
      </c>
      <c r="L109" s="25">
        <v>0.66739999999999999</v>
      </c>
      <c r="M109" s="25">
        <v>0.38400000000000001</v>
      </c>
      <c r="N109" s="25">
        <v>3.74</v>
      </c>
      <c r="O109" s="25">
        <v>0.30520000000000003</v>
      </c>
      <c r="P109" s="25">
        <v>0.33650000000000002</v>
      </c>
      <c r="Q109" s="25">
        <v>2.5613999999999999</v>
      </c>
      <c r="R109" s="25">
        <v>0.14480000000000001</v>
      </c>
      <c r="S109" s="25"/>
      <c r="T109" s="24">
        <v>1.1832</v>
      </c>
      <c r="U109" s="25">
        <v>0.51580000000000004</v>
      </c>
      <c r="V109" s="24" t="s">
        <v>128</v>
      </c>
      <c r="W109" s="25">
        <v>2.1339999999999999</v>
      </c>
    </row>
    <row r="110" spans="1:23">
      <c r="A110" t="s">
        <v>2</v>
      </c>
      <c r="B110" s="22">
        <v>38353</v>
      </c>
      <c r="C110" s="22">
        <v>38384</v>
      </c>
      <c r="D110">
        <v>2005</v>
      </c>
      <c r="E110">
        <v>1</v>
      </c>
      <c r="F110" s="23">
        <v>16.902215429999998</v>
      </c>
      <c r="G110" s="24">
        <v>4.57</v>
      </c>
      <c r="H110" s="25">
        <v>2.6915347999999999E-2</v>
      </c>
      <c r="I110" s="25">
        <v>0.67789999999999995</v>
      </c>
      <c r="J110" s="25">
        <v>0.58419253999999998</v>
      </c>
      <c r="K110" s="25">
        <v>2.0283000000000002</v>
      </c>
      <c r="L110" s="25">
        <v>0.94479999999999997</v>
      </c>
      <c r="M110" s="25">
        <v>0.83099999999999996</v>
      </c>
      <c r="N110" s="25">
        <v>0.33400000000000002</v>
      </c>
      <c r="O110" s="25">
        <v>0.2079</v>
      </c>
      <c r="P110" s="25">
        <v>0.17560000000000001</v>
      </c>
      <c r="Q110" s="25">
        <v>1.2709999999999999</v>
      </c>
      <c r="R110" s="25">
        <v>0.2949</v>
      </c>
      <c r="S110" s="25"/>
      <c r="T110" s="24">
        <v>1.9857999999999998</v>
      </c>
      <c r="U110" s="25">
        <v>1.0409999999999999</v>
      </c>
      <c r="V110" s="24">
        <v>0.20999999999999996</v>
      </c>
      <c r="W110" s="25">
        <v>1.925</v>
      </c>
    </row>
    <row r="111" spans="1:23">
      <c r="A111" t="s">
        <v>2</v>
      </c>
      <c r="B111" s="22">
        <v>38384</v>
      </c>
      <c r="C111" s="22">
        <v>38412</v>
      </c>
      <c r="D111">
        <v>2005</v>
      </c>
      <c r="E111">
        <v>2</v>
      </c>
      <c r="F111" s="23">
        <v>49.337916980000003</v>
      </c>
      <c r="G111" s="24">
        <v>4.43</v>
      </c>
      <c r="H111" s="25">
        <v>3.7153523000000001E-2</v>
      </c>
      <c r="I111" s="25">
        <v>0.57669999999999999</v>
      </c>
      <c r="J111" s="25">
        <v>0.49604404000000002</v>
      </c>
      <c r="K111" s="25">
        <v>1.7458</v>
      </c>
      <c r="L111" s="25">
        <v>0.85009999999999997</v>
      </c>
      <c r="M111" s="25">
        <v>0.65300000000000002</v>
      </c>
      <c r="N111" s="25">
        <v>3.2010000000000001</v>
      </c>
      <c r="O111" s="25">
        <v>0.1706</v>
      </c>
      <c r="P111" s="25">
        <v>0.13919999999999999</v>
      </c>
      <c r="Q111" s="25">
        <v>1.0421</v>
      </c>
      <c r="R111" s="25">
        <v>0.14799999999999999</v>
      </c>
      <c r="S111" s="25"/>
      <c r="T111" s="24">
        <v>1.6606000000000001</v>
      </c>
      <c r="U111" s="25">
        <v>0.8105</v>
      </c>
      <c r="V111" s="24" t="s">
        <v>128</v>
      </c>
      <c r="W111" s="25">
        <v>2.512</v>
      </c>
    </row>
    <row r="112" spans="1:23">
      <c r="A112" t="s">
        <v>2</v>
      </c>
      <c r="B112" s="22">
        <v>38412</v>
      </c>
      <c r="C112" s="22">
        <v>38443</v>
      </c>
      <c r="D112">
        <v>2005</v>
      </c>
      <c r="E112">
        <v>3</v>
      </c>
      <c r="F112" s="23">
        <v>37.083015019999998</v>
      </c>
      <c r="G112" s="24">
        <v>4.4400000000000004</v>
      </c>
      <c r="H112" s="25">
        <v>3.6307804999999999E-2</v>
      </c>
      <c r="I112" s="25">
        <v>0.2888</v>
      </c>
      <c r="J112" s="25">
        <v>0.24861523999999999</v>
      </c>
      <c r="K112" s="25">
        <v>0.86980000000000002</v>
      </c>
      <c r="L112" s="25">
        <v>0.41120000000000001</v>
      </c>
      <c r="M112" s="25">
        <v>0.184</v>
      </c>
      <c r="N112" s="25">
        <v>1.7989999999999999</v>
      </c>
      <c r="O112" s="25">
        <v>0.1384</v>
      </c>
      <c r="P112" s="25">
        <v>6.0199999999999997E-2</v>
      </c>
      <c r="Q112" s="25">
        <v>0.5706</v>
      </c>
      <c r="R112" s="25">
        <v>4.53E-2</v>
      </c>
      <c r="S112" s="25"/>
      <c r="T112" s="24">
        <v>0.70399999999999996</v>
      </c>
      <c r="U112" s="25">
        <v>0.2928</v>
      </c>
      <c r="V112" s="24" t="s">
        <v>128</v>
      </c>
      <c r="W112" s="25">
        <v>2.6579999999999999</v>
      </c>
    </row>
    <row r="113" spans="1:40">
      <c r="A113" t="s">
        <v>2</v>
      </c>
      <c r="B113" s="22">
        <v>38443</v>
      </c>
      <c r="C113" s="22">
        <v>38473</v>
      </c>
      <c r="D113">
        <v>2005</v>
      </c>
      <c r="E113">
        <v>4</v>
      </c>
      <c r="F113" s="23">
        <v>28.32951362</v>
      </c>
      <c r="G113" s="24">
        <v>5.57</v>
      </c>
      <c r="H113" s="25">
        <v>2.6915350000000001E-3</v>
      </c>
      <c r="I113" s="25">
        <v>0.97250000000000003</v>
      </c>
      <c r="J113" s="25">
        <v>0.94346792000000002</v>
      </c>
      <c r="K113" s="25">
        <v>0.62839999999999996</v>
      </c>
      <c r="L113" s="25">
        <v>1.5779000000000001</v>
      </c>
      <c r="M113" s="25">
        <v>2.472</v>
      </c>
      <c r="N113" s="25">
        <v>3.2930000000000001</v>
      </c>
      <c r="O113" s="25">
        <v>0.58399999999999996</v>
      </c>
      <c r="P113" s="25">
        <v>8.6400000000000005E-2</v>
      </c>
      <c r="Q113" s="25">
        <v>0.44259999999999999</v>
      </c>
      <c r="R113" s="25">
        <v>0.1118</v>
      </c>
      <c r="S113" s="25"/>
      <c r="T113" s="24">
        <v>3.9878</v>
      </c>
      <c r="U113" s="25">
        <v>2.4098999999999999</v>
      </c>
      <c r="V113" s="24" t="s">
        <v>128</v>
      </c>
      <c r="W113" s="25">
        <v>1.6579999999999999</v>
      </c>
    </row>
    <row r="114" spans="1:40">
      <c r="A114" t="s">
        <v>2</v>
      </c>
      <c r="B114" s="22">
        <v>38473</v>
      </c>
      <c r="C114" s="22">
        <v>38504</v>
      </c>
      <c r="D114">
        <v>2005</v>
      </c>
      <c r="E114">
        <v>5</v>
      </c>
      <c r="F114" s="23">
        <v>28.043035400000001</v>
      </c>
      <c r="G114" s="24">
        <v>4.8899999999999997</v>
      </c>
      <c r="H114" s="25">
        <v>1.2882496E-2</v>
      </c>
      <c r="I114" s="25">
        <v>0.49340000000000001</v>
      </c>
      <c r="J114" s="25">
        <v>0.46962085999999997</v>
      </c>
      <c r="K114" s="25">
        <v>0.51470000000000005</v>
      </c>
      <c r="L114" s="25">
        <v>0.4249</v>
      </c>
      <c r="M114" s="25">
        <v>0.55300000000000005</v>
      </c>
      <c r="N114" s="25">
        <v>1.52</v>
      </c>
      <c r="O114" s="25">
        <v>0.1208</v>
      </c>
      <c r="P114" s="25">
        <v>5.5500000000000001E-2</v>
      </c>
      <c r="Q114" s="25">
        <v>0.36880000000000002</v>
      </c>
      <c r="R114" s="25">
        <v>6.93E-2</v>
      </c>
      <c r="S114" s="25"/>
      <c r="T114" s="24">
        <v>1.0001</v>
      </c>
      <c r="U114" s="25">
        <v>0.57520000000000004</v>
      </c>
      <c r="V114" s="24" t="s">
        <v>128</v>
      </c>
      <c r="W114" s="25">
        <v>1.448</v>
      </c>
    </row>
    <row r="115" spans="1:40">
      <c r="A115" t="s">
        <v>2</v>
      </c>
      <c r="B115" s="22">
        <v>38504</v>
      </c>
      <c r="C115" s="22">
        <v>38534</v>
      </c>
      <c r="D115">
        <v>2005</v>
      </c>
      <c r="E115">
        <v>6</v>
      </c>
      <c r="F115" s="23">
        <v>66.080977849999996</v>
      </c>
      <c r="G115" s="24">
        <v>5.04</v>
      </c>
      <c r="H115" s="25">
        <v>9.120108E-3</v>
      </c>
      <c r="I115" s="25">
        <v>0.42659999999999998</v>
      </c>
      <c r="J115" s="25">
        <v>0.40202621999999999</v>
      </c>
      <c r="K115" s="25">
        <v>0.53190000000000004</v>
      </c>
      <c r="L115" s="25">
        <v>0.45579999999999998</v>
      </c>
      <c r="M115" s="25">
        <v>0.56599999999999995</v>
      </c>
      <c r="N115" s="25">
        <v>1.462</v>
      </c>
      <c r="O115" s="25">
        <v>0.1103</v>
      </c>
      <c r="P115" s="25">
        <v>3.8800000000000001E-2</v>
      </c>
      <c r="Q115" s="25">
        <v>0.18690000000000001</v>
      </c>
      <c r="R115" s="25">
        <v>0.4148</v>
      </c>
      <c r="S115" s="25"/>
      <c r="T115" s="24">
        <v>0.98280000000000001</v>
      </c>
      <c r="U115" s="25">
        <v>0.52700000000000002</v>
      </c>
      <c r="V115" s="24" t="s">
        <v>128</v>
      </c>
      <c r="W115" s="25">
        <v>2.669</v>
      </c>
    </row>
    <row r="116" spans="1:40">
      <c r="A116" t="s">
        <v>2</v>
      </c>
      <c r="B116" s="22">
        <v>38534</v>
      </c>
      <c r="C116" s="22">
        <v>38565</v>
      </c>
      <c r="D116">
        <v>2005</v>
      </c>
      <c r="E116">
        <v>7</v>
      </c>
      <c r="F116" s="23">
        <v>154.12528649999999</v>
      </c>
      <c r="G116" s="24">
        <v>5.0599999999999996</v>
      </c>
      <c r="H116" s="25">
        <v>8.7096359999999998E-3</v>
      </c>
      <c r="I116" s="25">
        <v>0.16619999999999999</v>
      </c>
      <c r="J116" s="25">
        <v>0.15684912000000001</v>
      </c>
      <c r="K116" s="25">
        <v>0.2024</v>
      </c>
      <c r="L116" s="25">
        <v>0.1045</v>
      </c>
      <c r="M116" s="25">
        <v>7.2999999999999995E-2</v>
      </c>
      <c r="N116" s="25">
        <v>0.68899999999999995</v>
      </c>
      <c r="O116" s="25">
        <v>0.13589999999999999</v>
      </c>
      <c r="P116" s="25">
        <v>4.4200000000000003E-2</v>
      </c>
      <c r="Q116" s="25">
        <v>0.17630000000000001</v>
      </c>
      <c r="R116" s="25">
        <v>8.1900000000000001E-2</v>
      </c>
      <c r="S116" s="25"/>
      <c r="T116" s="24">
        <v>0.35549999999999998</v>
      </c>
      <c r="U116" s="25">
        <v>0.251</v>
      </c>
      <c r="V116" s="24" t="s">
        <v>128</v>
      </c>
      <c r="W116" s="25">
        <v>1.8480000000000001</v>
      </c>
    </row>
    <row r="117" spans="1:40">
      <c r="A117" t="s">
        <v>2</v>
      </c>
      <c r="B117" s="22">
        <v>38565</v>
      </c>
      <c r="C117" s="22">
        <v>38596</v>
      </c>
      <c r="D117">
        <v>2005</v>
      </c>
      <c r="E117">
        <v>8</v>
      </c>
      <c r="F117" s="23">
        <v>103.83244209999999</v>
      </c>
      <c r="G117" s="24">
        <v>4.7300000000000004</v>
      </c>
      <c r="H117" s="25">
        <v>1.8620871000000001E-2</v>
      </c>
      <c r="I117" s="25">
        <v>0.21659999999999999</v>
      </c>
      <c r="J117" s="25">
        <v>0.20453718000000001</v>
      </c>
      <c r="K117" s="25">
        <v>0.2611</v>
      </c>
      <c r="L117" s="25">
        <v>0.19800000000000001</v>
      </c>
      <c r="M117" s="25">
        <v>4.5999999999999999E-2</v>
      </c>
      <c r="N117" s="25">
        <v>1.079</v>
      </c>
      <c r="O117" s="25">
        <v>6.2600000000000003E-2</v>
      </c>
      <c r="P117" s="25">
        <v>2.5899999999999999E-2</v>
      </c>
      <c r="Q117" s="25">
        <v>0.21540000000000001</v>
      </c>
      <c r="R117" s="25">
        <v>5.3800000000000001E-2</v>
      </c>
      <c r="S117" s="25"/>
      <c r="T117" s="24">
        <v>0.34379999999999999</v>
      </c>
      <c r="U117" s="25">
        <v>0.14580000000000001</v>
      </c>
      <c r="V117" s="24" t="s">
        <v>128</v>
      </c>
      <c r="W117" s="25">
        <v>2.1019999999999999</v>
      </c>
    </row>
    <row r="118" spans="1:40">
      <c r="A118" t="s">
        <v>2</v>
      </c>
      <c r="B118" s="22">
        <v>38596</v>
      </c>
      <c r="C118" s="22">
        <v>38626</v>
      </c>
      <c r="D118">
        <v>2005</v>
      </c>
      <c r="E118">
        <v>9</v>
      </c>
      <c r="F118" s="23">
        <v>21.963330790000001</v>
      </c>
      <c r="G118" s="24">
        <v>4.4000000000000004</v>
      </c>
      <c r="H118" s="25">
        <v>3.9810717000000002E-2</v>
      </c>
      <c r="I118" s="25">
        <v>0.53339999999999999</v>
      </c>
      <c r="J118" s="25">
        <v>0.46872923999999999</v>
      </c>
      <c r="K118" s="25">
        <v>1.3997999999999999</v>
      </c>
      <c r="L118" s="25">
        <v>0.66220000000000001</v>
      </c>
      <c r="M118" s="25">
        <v>0.191</v>
      </c>
      <c r="N118" s="25">
        <v>2.9209999999999998</v>
      </c>
      <c r="O118" s="25">
        <v>0.1802</v>
      </c>
      <c r="P118" s="25">
        <v>0.1222</v>
      </c>
      <c r="Q118" s="25">
        <v>1.0726</v>
      </c>
      <c r="R118" s="25">
        <v>6.9199999999999998E-2</v>
      </c>
      <c r="S118" s="25"/>
      <c r="T118" s="24">
        <v>1.0237000000000001</v>
      </c>
      <c r="U118" s="25">
        <v>0.36149999999999999</v>
      </c>
      <c r="V118" s="24" t="s">
        <v>128</v>
      </c>
      <c r="W118" s="25">
        <v>1.91</v>
      </c>
    </row>
    <row r="119" spans="1:40">
      <c r="A119" t="s">
        <v>2</v>
      </c>
      <c r="B119" s="22">
        <v>38626</v>
      </c>
      <c r="C119" s="22">
        <v>38657</v>
      </c>
      <c r="D119">
        <v>2005</v>
      </c>
      <c r="E119">
        <v>10</v>
      </c>
      <c r="F119" s="23">
        <v>58.123249299999998</v>
      </c>
      <c r="G119" s="24">
        <v>4.7699999999999996</v>
      </c>
      <c r="H119" s="25">
        <v>1.6982437E-2</v>
      </c>
      <c r="I119" s="25">
        <v>0.34350000000000003</v>
      </c>
      <c r="J119" s="25">
        <v>0.30582851999999999</v>
      </c>
      <c r="K119" s="25">
        <v>0.81540000000000001</v>
      </c>
      <c r="L119" s="25">
        <v>0.32519999999999999</v>
      </c>
      <c r="M119" s="25">
        <v>0.24099999999999999</v>
      </c>
      <c r="N119" s="25">
        <v>1.492</v>
      </c>
      <c r="O119" s="25">
        <v>7.4899999999999994E-2</v>
      </c>
      <c r="P119" s="25">
        <v>5.4800000000000001E-2</v>
      </c>
      <c r="Q119" s="25">
        <v>0.51280000000000003</v>
      </c>
      <c r="R119" s="25">
        <v>1.7600000000000001E-2</v>
      </c>
      <c r="S119" s="25"/>
      <c r="T119" s="24">
        <v>0.58960000000000001</v>
      </c>
      <c r="U119" s="25">
        <v>0.26440000000000002</v>
      </c>
      <c r="V119" s="24" t="s">
        <v>128</v>
      </c>
      <c r="W119" s="25">
        <v>0.35830000000000001</v>
      </c>
    </row>
    <row r="120" spans="1:40">
      <c r="A120" t="s">
        <v>2</v>
      </c>
      <c r="B120" s="22">
        <v>38657</v>
      </c>
      <c r="C120" s="22">
        <v>38687</v>
      </c>
      <c r="D120">
        <v>2005</v>
      </c>
      <c r="E120">
        <v>11</v>
      </c>
      <c r="F120" s="23">
        <v>31.448943209999999</v>
      </c>
      <c r="G120" s="24">
        <v>4.58</v>
      </c>
      <c r="H120" s="25">
        <v>2.6302679999999998E-2</v>
      </c>
      <c r="I120" s="25">
        <v>0.52259999999999995</v>
      </c>
      <c r="J120" s="25">
        <v>0.46419396000000002</v>
      </c>
      <c r="K120" s="25">
        <v>1.2642</v>
      </c>
      <c r="L120" s="25">
        <v>0.57879999999999998</v>
      </c>
      <c r="M120" s="25">
        <v>0.49</v>
      </c>
      <c r="N120" s="25">
        <v>2.2400000000000002</v>
      </c>
      <c r="O120" s="25">
        <v>8.3599999999999994E-2</v>
      </c>
      <c r="P120" s="25">
        <v>7.5399999999999995E-2</v>
      </c>
      <c r="Q120" s="25">
        <v>0.77510000000000001</v>
      </c>
      <c r="R120" s="25">
        <v>0.1</v>
      </c>
      <c r="S120" s="25"/>
      <c r="T120" s="24">
        <v>1.1388</v>
      </c>
      <c r="U120" s="25">
        <v>0.56000000000000005</v>
      </c>
      <c r="V120" s="24" t="s">
        <v>128</v>
      </c>
      <c r="W120" s="25">
        <v>0.93959999999999999</v>
      </c>
    </row>
    <row r="121" spans="1:40">
      <c r="A121" t="s">
        <v>2</v>
      </c>
      <c r="B121" s="22">
        <v>38687</v>
      </c>
      <c r="C121" s="22">
        <v>38718</v>
      </c>
      <c r="D121">
        <v>2005</v>
      </c>
      <c r="E121">
        <v>12</v>
      </c>
      <c r="F121" s="23">
        <v>75.502928440000005</v>
      </c>
      <c r="G121" s="24">
        <v>4.4000000000000004</v>
      </c>
      <c r="H121" s="25">
        <v>3.9810717000000002E-2</v>
      </c>
      <c r="I121" s="25">
        <v>0.4904</v>
      </c>
      <c r="J121" s="25">
        <v>0.44935592000000002</v>
      </c>
      <c r="K121" s="25">
        <v>0.88839999999999997</v>
      </c>
      <c r="L121" s="25">
        <v>0.54779999999999995</v>
      </c>
      <c r="M121" s="25">
        <v>0.34910000000000002</v>
      </c>
      <c r="N121" s="25">
        <v>2.6789999999999998</v>
      </c>
      <c r="O121" s="25">
        <v>0.13220000000000001</v>
      </c>
      <c r="P121" s="25">
        <v>6.6900000000000001E-2</v>
      </c>
      <c r="Q121" s="25">
        <v>0.51039999999999996</v>
      </c>
      <c r="R121" s="25">
        <v>4.6800000000000001E-2</v>
      </c>
      <c r="S121" s="25"/>
      <c r="T121" s="24">
        <v>0.93499999999999994</v>
      </c>
      <c r="U121" s="25">
        <v>0.38719999999999999</v>
      </c>
      <c r="V121" s="24" t="s">
        <v>128</v>
      </c>
      <c r="W121" s="25">
        <v>1.177</v>
      </c>
    </row>
    <row r="122" spans="1:40">
      <c r="A122" t="s">
        <v>2</v>
      </c>
      <c r="B122" s="22">
        <v>38718</v>
      </c>
      <c r="C122" s="22">
        <v>38749</v>
      </c>
      <c r="D122">
        <v>2006</v>
      </c>
      <c r="E122">
        <v>1</v>
      </c>
      <c r="F122" s="23">
        <v>23.841354719999998</v>
      </c>
      <c r="G122" s="24">
        <v>4.46</v>
      </c>
      <c r="H122" s="25">
        <v>3.4673685000000003E-2</v>
      </c>
      <c r="I122" s="25">
        <v>0.26500000000000001</v>
      </c>
      <c r="J122" s="25">
        <v>0.24665397999999999</v>
      </c>
      <c r="K122" s="25">
        <v>0.39710000000000001</v>
      </c>
      <c r="L122" s="25">
        <v>0.57699999999999996</v>
      </c>
      <c r="M122" s="25">
        <v>0.26100000000000001</v>
      </c>
      <c r="N122" s="25">
        <v>2.048</v>
      </c>
      <c r="O122" s="25">
        <v>9.3399999999999997E-2</v>
      </c>
      <c r="P122" s="25">
        <v>3.5499999999999997E-2</v>
      </c>
      <c r="Q122" s="25">
        <v>0.25800000000000001</v>
      </c>
      <c r="R122" s="25">
        <v>4.9099999999999998E-2</v>
      </c>
      <c r="S122" s="25">
        <v>3.0000000000000001E-3</v>
      </c>
      <c r="T122" s="24">
        <v>0.8952</v>
      </c>
      <c r="U122" s="25">
        <v>0.31819999999999998</v>
      </c>
      <c r="V122" s="24" t="s">
        <v>128</v>
      </c>
      <c r="W122" s="25">
        <v>1.5509999999999999</v>
      </c>
      <c r="X122">
        <v>29</v>
      </c>
      <c r="Y122">
        <v>19</v>
      </c>
      <c r="Z122">
        <v>1.6</v>
      </c>
      <c r="AA122">
        <v>4.7E-2</v>
      </c>
      <c r="AB122">
        <v>1.4</v>
      </c>
      <c r="AC122">
        <v>22</v>
      </c>
      <c r="AD122">
        <v>0.11</v>
      </c>
      <c r="AE122">
        <v>0.54</v>
      </c>
      <c r="AF122">
        <v>1.7999999999999999E-2</v>
      </c>
      <c r="AG122">
        <v>2.2999999999999998</v>
      </c>
      <c r="AH122">
        <v>0.41</v>
      </c>
      <c r="AI122">
        <v>0.17</v>
      </c>
      <c r="AL122">
        <v>2.2000000000000002</v>
      </c>
      <c r="AM122">
        <v>0.03</v>
      </c>
    </row>
    <row r="123" spans="1:40">
      <c r="A123" t="s">
        <v>2</v>
      </c>
      <c r="B123" s="22">
        <v>38749</v>
      </c>
      <c r="C123" s="22">
        <v>38777</v>
      </c>
      <c r="D123">
        <v>2006</v>
      </c>
      <c r="E123">
        <v>2</v>
      </c>
      <c r="F123" s="23">
        <v>30.780494019999999</v>
      </c>
      <c r="G123" s="24">
        <v>4.22</v>
      </c>
      <c r="H123" s="25">
        <v>6.0255958999999998E-2</v>
      </c>
      <c r="I123" s="25">
        <v>0.86680000000000001</v>
      </c>
      <c r="J123" s="25">
        <v>0.84647662000000001</v>
      </c>
      <c r="K123" s="25">
        <v>0.43990000000000001</v>
      </c>
      <c r="L123" s="25">
        <v>0.66390000000000005</v>
      </c>
      <c r="M123" s="25">
        <v>0.59099999999999997</v>
      </c>
      <c r="N123" s="25">
        <v>3.6930000000000001</v>
      </c>
      <c r="O123" s="25">
        <v>1.5800000000000002E-2</v>
      </c>
      <c r="P123" s="25">
        <v>2.01E-2</v>
      </c>
      <c r="Q123" s="25">
        <v>0.20569999999999999</v>
      </c>
      <c r="R123" s="25">
        <v>5.4399999999999997E-2</v>
      </c>
      <c r="S123" s="25">
        <v>4.0000000000000001E-3</v>
      </c>
      <c r="T123" s="24">
        <v>1.3477000000000001</v>
      </c>
      <c r="U123" s="25">
        <v>0.68379999999999996</v>
      </c>
      <c r="V123" s="24" t="s">
        <v>128</v>
      </c>
      <c r="W123" s="25">
        <v>1.792</v>
      </c>
      <c r="X123">
        <v>30</v>
      </c>
      <c r="Y123">
        <v>22</v>
      </c>
      <c r="Z123">
        <v>4.8</v>
      </c>
      <c r="AA123">
        <v>8.6999999999999994E-2</v>
      </c>
      <c r="AB123">
        <v>0.83</v>
      </c>
      <c r="AC123">
        <v>12</v>
      </c>
      <c r="AD123">
        <v>0.13</v>
      </c>
      <c r="AE123">
        <v>1.5</v>
      </c>
      <c r="AF123">
        <v>1.6E-2</v>
      </c>
      <c r="AG123">
        <v>1.5</v>
      </c>
      <c r="AH123">
        <v>0.82</v>
      </c>
      <c r="AI123">
        <v>0.44</v>
      </c>
    </row>
    <row r="124" spans="1:40">
      <c r="A124" t="s">
        <v>2</v>
      </c>
      <c r="B124" s="22">
        <v>38777</v>
      </c>
      <c r="C124" s="22">
        <v>38808</v>
      </c>
      <c r="D124">
        <v>2006</v>
      </c>
      <c r="E124">
        <v>3</v>
      </c>
      <c r="F124" s="23">
        <v>50.674815379999998</v>
      </c>
      <c r="G124" s="24">
        <v>4.3899999999999997</v>
      </c>
      <c r="H124" s="25">
        <v>4.0738028000000003E-2</v>
      </c>
      <c r="I124" s="25">
        <v>0.40529999999999999</v>
      </c>
      <c r="J124" s="25">
        <v>0.3710427</v>
      </c>
      <c r="K124" s="25">
        <v>0.74150000000000005</v>
      </c>
      <c r="L124" s="25">
        <v>0.67290000000000005</v>
      </c>
      <c r="M124" s="25">
        <v>0.433</v>
      </c>
      <c r="N124" s="25">
        <v>2.7450000000000001</v>
      </c>
      <c r="O124" s="25">
        <v>0.10780000000000001</v>
      </c>
      <c r="P124" s="25">
        <v>5.6599999999999998E-2</v>
      </c>
      <c r="Q124" s="25">
        <v>0.45689999999999997</v>
      </c>
      <c r="R124" s="25">
        <v>2.86E-2</v>
      </c>
      <c r="S124" s="25">
        <v>7.0000000000000001E-3</v>
      </c>
      <c r="T124" s="24">
        <v>1.3014000000000001</v>
      </c>
      <c r="U124" s="25">
        <v>0.62849999999999995</v>
      </c>
      <c r="V124" s="24" t="s">
        <v>128</v>
      </c>
      <c r="W124" s="25">
        <v>2.3809999999999998</v>
      </c>
      <c r="X124">
        <v>35</v>
      </c>
      <c r="Y124">
        <v>28</v>
      </c>
      <c r="Z124">
        <v>2.2999999999999998</v>
      </c>
      <c r="AA124">
        <v>3.7999999999999999E-2</v>
      </c>
      <c r="AB124">
        <v>0.98</v>
      </c>
      <c r="AC124">
        <v>11</v>
      </c>
      <c r="AD124">
        <v>0.12</v>
      </c>
      <c r="AE124">
        <v>1.1000000000000001</v>
      </c>
      <c r="AF124">
        <v>1.9E-2</v>
      </c>
      <c r="AG124">
        <v>1.7</v>
      </c>
      <c r="AH124">
        <v>0.83</v>
      </c>
      <c r="AI124">
        <v>0.17</v>
      </c>
      <c r="AL124">
        <v>5.7</v>
      </c>
      <c r="AM124">
        <v>0.15</v>
      </c>
    </row>
    <row r="125" spans="1:40">
      <c r="A125" t="s">
        <v>2</v>
      </c>
      <c r="B125" s="22">
        <v>38808</v>
      </c>
      <c r="C125" s="22">
        <v>38838</v>
      </c>
      <c r="D125">
        <v>2006</v>
      </c>
      <c r="E125">
        <v>4</v>
      </c>
      <c r="F125" s="23">
        <v>67.83167813</v>
      </c>
      <c r="G125" s="24">
        <v>4.92</v>
      </c>
      <c r="H125" s="25">
        <v>1.2022644000000001E-2</v>
      </c>
      <c r="I125" s="25">
        <v>0.65049999999999997</v>
      </c>
      <c r="J125" s="25">
        <v>0.62852728000000002</v>
      </c>
      <c r="K125" s="25">
        <v>0.47560000000000002</v>
      </c>
      <c r="L125" s="25">
        <v>0.54720000000000002</v>
      </c>
      <c r="M125" s="25">
        <v>0.85799999999999998</v>
      </c>
      <c r="N125" s="25">
        <v>1.8029999999999999</v>
      </c>
      <c r="O125" s="25">
        <v>0.18459999999999999</v>
      </c>
      <c r="P125" s="25">
        <v>4.7800000000000002E-2</v>
      </c>
      <c r="Q125" s="25">
        <v>0.28310000000000002</v>
      </c>
      <c r="R125" s="25">
        <v>6.08E-2</v>
      </c>
      <c r="S125" s="25">
        <v>1E-3</v>
      </c>
      <c r="T125" s="24">
        <v>1.5070999999999999</v>
      </c>
      <c r="U125" s="25">
        <v>0.95989999999999998</v>
      </c>
      <c r="V125" s="24" t="s">
        <v>128</v>
      </c>
      <c r="W125" s="25">
        <v>1.9550000000000001</v>
      </c>
      <c r="X125">
        <v>50</v>
      </c>
      <c r="Y125">
        <v>49</v>
      </c>
      <c r="Z125">
        <v>1.8</v>
      </c>
      <c r="AA125">
        <v>8.4000000000000005E-2</v>
      </c>
      <c r="AB125">
        <v>2.7</v>
      </c>
      <c r="AC125">
        <v>6.5</v>
      </c>
      <c r="AD125">
        <v>0.1</v>
      </c>
      <c r="AE125">
        <v>0.33</v>
      </c>
      <c r="AF125">
        <v>2.5999999999999999E-2</v>
      </c>
      <c r="AG125">
        <v>3</v>
      </c>
      <c r="AH125">
        <v>0.56000000000000005</v>
      </c>
      <c r="AI125">
        <v>0.19</v>
      </c>
    </row>
    <row r="126" spans="1:40">
      <c r="A126" t="s">
        <v>2</v>
      </c>
      <c r="B126" s="22">
        <v>38838</v>
      </c>
      <c r="C126" s="22">
        <v>38869</v>
      </c>
      <c r="D126">
        <v>2006</v>
      </c>
      <c r="E126">
        <v>5</v>
      </c>
      <c r="F126" s="23">
        <v>65.921823270000004</v>
      </c>
      <c r="G126" s="24">
        <v>6.62</v>
      </c>
      <c r="H126" s="25">
        <v>2.3988300000000001E-4</v>
      </c>
      <c r="I126" s="25">
        <v>0.30880000000000002</v>
      </c>
      <c r="J126" s="25">
        <v>0.27883005999999999</v>
      </c>
      <c r="K126" s="25">
        <v>0.64870000000000005</v>
      </c>
      <c r="L126" s="25">
        <v>0.33040000000000003</v>
      </c>
      <c r="M126" s="25">
        <v>0.498</v>
      </c>
      <c r="N126" s="25">
        <v>5.67</v>
      </c>
      <c r="O126" s="25">
        <v>0.15049999999999999</v>
      </c>
      <c r="P126" s="25">
        <v>0.1066</v>
      </c>
      <c r="Q126" s="25">
        <v>0.43099999999999999</v>
      </c>
      <c r="R126" s="25">
        <v>1.0719000000000001</v>
      </c>
      <c r="S126" s="25"/>
      <c r="T126" s="24"/>
      <c r="U126" s="25"/>
      <c r="V126" s="24"/>
      <c r="W126" s="25"/>
      <c r="X126">
        <v>38</v>
      </c>
      <c r="Y126">
        <v>35</v>
      </c>
      <c r="Z126">
        <v>0.56000000000000005</v>
      </c>
      <c r="AA126">
        <v>1.7000000000000001E-2</v>
      </c>
      <c r="AB126">
        <v>0.78</v>
      </c>
      <c r="AC126">
        <v>4.3</v>
      </c>
      <c r="AD126">
        <v>2.5000000000000001E-2</v>
      </c>
      <c r="AE126">
        <v>0.17</v>
      </c>
      <c r="AF126">
        <v>1.7999999999999999E-2</v>
      </c>
      <c r="AG126">
        <v>6.6</v>
      </c>
      <c r="AH126">
        <v>0.34</v>
      </c>
      <c r="AI126">
        <v>0.08</v>
      </c>
      <c r="AN126" t="s">
        <v>46</v>
      </c>
    </row>
    <row r="127" spans="1:40">
      <c r="A127" t="s">
        <v>2</v>
      </c>
      <c r="B127" s="22">
        <v>38869</v>
      </c>
      <c r="C127" s="22">
        <v>38899</v>
      </c>
      <c r="D127">
        <v>2006</v>
      </c>
      <c r="E127">
        <v>6</v>
      </c>
      <c r="F127" s="23">
        <v>12.73236567</v>
      </c>
      <c r="G127" s="24">
        <v>4.75</v>
      </c>
      <c r="H127" s="25">
        <v>1.7782794000000001E-2</v>
      </c>
      <c r="I127" s="25">
        <v>0.79390000000000005</v>
      </c>
      <c r="J127" s="25">
        <v>0.77204278000000004</v>
      </c>
      <c r="K127" s="25">
        <v>0.47310000000000002</v>
      </c>
      <c r="L127" s="25">
        <v>0.89039999999999997</v>
      </c>
      <c r="M127" s="25">
        <v>0.95399999999999996</v>
      </c>
      <c r="N127" s="25">
        <v>2.57</v>
      </c>
      <c r="O127" s="25">
        <v>0.31059999999999999</v>
      </c>
      <c r="P127" s="25">
        <v>0.1011</v>
      </c>
      <c r="Q127" s="25">
        <v>0.32219999999999999</v>
      </c>
      <c r="R127" s="25">
        <v>0.72629999999999995</v>
      </c>
      <c r="S127" s="25">
        <v>1.4E-2</v>
      </c>
      <c r="T127" s="24">
        <v>2.2524000000000002</v>
      </c>
      <c r="U127" s="25">
        <v>1.3620000000000001</v>
      </c>
      <c r="V127" s="24">
        <v>0.40800000000000014</v>
      </c>
      <c r="W127" s="25">
        <v>4.9000000000000004</v>
      </c>
      <c r="AL127">
        <v>15</v>
      </c>
      <c r="AM127">
        <v>0.85</v>
      </c>
    </row>
    <row r="128" spans="1:40">
      <c r="A128" t="s">
        <v>2</v>
      </c>
      <c r="B128" s="22">
        <v>38899</v>
      </c>
      <c r="C128" s="22">
        <v>38930</v>
      </c>
      <c r="D128">
        <v>2006</v>
      </c>
      <c r="E128">
        <v>7</v>
      </c>
      <c r="F128" s="23">
        <v>12.73236567</v>
      </c>
      <c r="G128" s="24">
        <v>4.91</v>
      </c>
      <c r="H128" s="25">
        <v>1.2302688000000001E-2</v>
      </c>
      <c r="I128" s="25">
        <v>0.71830000000000005</v>
      </c>
      <c r="J128" s="25">
        <v>0.70519306000000004</v>
      </c>
      <c r="K128" s="25">
        <v>0.28370000000000001</v>
      </c>
      <c r="L128" s="25">
        <v>0.7631</v>
      </c>
      <c r="M128" s="25">
        <v>0.995</v>
      </c>
      <c r="N128" s="25">
        <v>2.0830000000000002</v>
      </c>
      <c r="O128" s="25">
        <v>0.31440000000000001</v>
      </c>
      <c r="P128" s="25">
        <v>6.7000000000000004E-2</v>
      </c>
      <c r="Q128" s="25">
        <v>0.44059999999999999</v>
      </c>
      <c r="R128" s="25">
        <v>0.29859999999999998</v>
      </c>
      <c r="S128" s="25"/>
      <c r="T128" s="24">
        <v>2.6810999999999998</v>
      </c>
      <c r="U128" s="25">
        <v>1.9179999999999999</v>
      </c>
      <c r="V128" s="24">
        <v>0.92299999999999993</v>
      </c>
      <c r="W128" s="25">
        <v>5</v>
      </c>
      <c r="AN128" t="s">
        <v>57</v>
      </c>
    </row>
    <row r="129" spans="1:40">
      <c r="A129" t="s">
        <v>2</v>
      </c>
      <c r="B129" s="22">
        <v>38930</v>
      </c>
      <c r="C129" s="22">
        <v>38961</v>
      </c>
      <c r="D129">
        <v>2006</v>
      </c>
      <c r="E129">
        <v>8</v>
      </c>
      <c r="F129" s="23">
        <v>126.114082</v>
      </c>
      <c r="G129" s="24">
        <v>5.15</v>
      </c>
      <c r="H129" s="25">
        <v>7.0794580000000003E-3</v>
      </c>
      <c r="I129" s="25">
        <v>0.1928</v>
      </c>
      <c r="J129" s="25">
        <v>0.18802753999999999</v>
      </c>
      <c r="K129" s="25">
        <v>0.1033</v>
      </c>
      <c r="L129" s="25">
        <v>0.17280000000000001</v>
      </c>
      <c r="M129" s="25">
        <v>0.16700000000000001</v>
      </c>
      <c r="N129" s="25">
        <v>0.70499999999999996</v>
      </c>
      <c r="O129" s="25">
        <v>0.14829999999999999</v>
      </c>
      <c r="P129" s="25">
        <v>6.2300000000000001E-2</v>
      </c>
      <c r="Q129" s="25">
        <v>0.1203</v>
      </c>
      <c r="R129" s="25">
        <v>0.14560000000000001</v>
      </c>
      <c r="S129" s="25">
        <v>4.0000000000000001E-3</v>
      </c>
      <c r="T129" s="24">
        <v>0.49559999999999998</v>
      </c>
      <c r="U129" s="25">
        <v>0.32279999999999998</v>
      </c>
      <c r="V129" s="24" t="s">
        <v>128</v>
      </c>
      <c r="W129" s="25">
        <v>1.4</v>
      </c>
      <c r="X129">
        <v>12</v>
      </c>
      <c r="Y129">
        <v>4.7</v>
      </c>
      <c r="Z129">
        <v>0.26</v>
      </c>
      <c r="AA129">
        <v>1.2999999999999999E-2</v>
      </c>
      <c r="AB129">
        <v>0.17</v>
      </c>
      <c r="AC129">
        <v>1.8</v>
      </c>
      <c r="AD129">
        <v>2.5000000000000001E-2</v>
      </c>
      <c r="AE129">
        <v>0.08</v>
      </c>
      <c r="AF129">
        <v>3.0000000000000001E-3</v>
      </c>
      <c r="AG129">
        <v>1</v>
      </c>
      <c r="AH129">
        <v>0.16</v>
      </c>
      <c r="AI129">
        <v>0.06</v>
      </c>
      <c r="AM129">
        <v>0.18</v>
      </c>
    </row>
    <row r="130" spans="1:40">
      <c r="A130" t="s">
        <v>2</v>
      </c>
      <c r="B130" s="22">
        <v>38961</v>
      </c>
      <c r="C130" s="22">
        <v>38991</v>
      </c>
      <c r="D130">
        <v>2006</v>
      </c>
      <c r="E130">
        <v>9</v>
      </c>
      <c r="F130" s="23">
        <v>85.975299210000003</v>
      </c>
      <c r="G130" s="24">
        <v>4.62</v>
      </c>
      <c r="H130" s="25">
        <v>2.3988328999999999E-2</v>
      </c>
      <c r="I130" s="25">
        <v>0.36109999999999998</v>
      </c>
      <c r="J130" s="25">
        <v>0.34158050000000001</v>
      </c>
      <c r="K130" s="25">
        <v>0.42249999999999999</v>
      </c>
      <c r="L130" s="25">
        <v>0.38819999999999999</v>
      </c>
      <c r="M130" s="25">
        <v>0.26590000000000003</v>
      </c>
      <c r="N130" s="25">
        <v>1.637</v>
      </c>
      <c r="O130" s="25">
        <v>0.1026</v>
      </c>
      <c r="P130" s="25">
        <v>4.1799999999999997E-2</v>
      </c>
      <c r="Q130" s="25">
        <v>0.31719999999999998</v>
      </c>
      <c r="R130" s="25">
        <v>5.04E-2</v>
      </c>
      <c r="S130" s="25">
        <v>2E-3</v>
      </c>
      <c r="T130" s="24">
        <v>0.73819999999999997</v>
      </c>
      <c r="U130" s="25">
        <v>0.35</v>
      </c>
      <c r="V130" s="24" t="s">
        <v>128</v>
      </c>
      <c r="W130" s="25">
        <v>1.6</v>
      </c>
      <c r="X130">
        <v>37</v>
      </c>
      <c r="Y130">
        <v>29</v>
      </c>
      <c r="Z130">
        <v>0.78</v>
      </c>
      <c r="AA130">
        <v>3.4000000000000002E-2</v>
      </c>
      <c r="AB130">
        <v>3.2</v>
      </c>
      <c r="AC130">
        <v>16</v>
      </c>
      <c r="AD130">
        <v>0.1</v>
      </c>
      <c r="AE130">
        <v>0.43</v>
      </c>
      <c r="AF130">
        <v>4.5999999999999999E-2</v>
      </c>
      <c r="AG130">
        <v>62</v>
      </c>
      <c r="AH130">
        <v>0.33</v>
      </c>
      <c r="AI130">
        <v>0.12</v>
      </c>
    </row>
    <row r="131" spans="1:40">
      <c r="A131" t="s">
        <v>2</v>
      </c>
      <c r="B131" s="22">
        <v>38991</v>
      </c>
      <c r="C131" s="22">
        <v>39022</v>
      </c>
      <c r="D131">
        <v>2006</v>
      </c>
      <c r="E131">
        <v>10</v>
      </c>
      <c r="F131" s="23">
        <v>148.07741279999999</v>
      </c>
      <c r="G131" s="24">
        <v>4.79</v>
      </c>
      <c r="H131" s="25">
        <v>1.6218100999999999E-2</v>
      </c>
      <c r="I131" s="25">
        <v>0.28360000000000002</v>
      </c>
      <c r="J131" s="25">
        <v>0.23581534000000001</v>
      </c>
      <c r="K131" s="25">
        <v>1.0343</v>
      </c>
      <c r="L131" s="25">
        <v>0.40570000000000001</v>
      </c>
      <c r="M131" s="25">
        <v>0.31159999999999999</v>
      </c>
      <c r="N131" s="25">
        <v>1.66</v>
      </c>
      <c r="O131" s="25">
        <v>0.1169</v>
      </c>
      <c r="P131" s="25">
        <v>7.85E-2</v>
      </c>
      <c r="Q131" s="25">
        <v>0.67930000000000001</v>
      </c>
      <c r="R131" s="25">
        <v>4.4699999999999997E-2</v>
      </c>
      <c r="S131" s="25">
        <v>1E-3</v>
      </c>
      <c r="T131" s="24">
        <v>0.81369999999999998</v>
      </c>
      <c r="U131" s="25">
        <v>0.40799999999999997</v>
      </c>
      <c r="V131" s="24" t="s">
        <v>128</v>
      </c>
      <c r="W131" s="25">
        <v>0.9</v>
      </c>
      <c r="X131">
        <v>18</v>
      </c>
      <c r="Y131">
        <v>11</v>
      </c>
      <c r="Z131">
        <v>0.73</v>
      </c>
      <c r="AA131">
        <v>2.7E-2</v>
      </c>
      <c r="AB131">
        <v>0.63</v>
      </c>
      <c r="AC131">
        <v>4.9000000000000004</v>
      </c>
      <c r="AD131">
        <v>2.5000000000000001E-2</v>
      </c>
      <c r="AE131">
        <v>0.2</v>
      </c>
      <c r="AF131">
        <v>1.2999999999999999E-2</v>
      </c>
      <c r="AG131">
        <v>1.1000000000000001</v>
      </c>
      <c r="AH131">
        <v>0.27</v>
      </c>
      <c r="AI131">
        <v>0.12</v>
      </c>
    </row>
    <row r="132" spans="1:40">
      <c r="A132" t="s">
        <v>2</v>
      </c>
      <c r="B132" s="22">
        <v>39022</v>
      </c>
      <c r="C132" s="22">
        <v>39052</v>
      </c>
      <c r="D132">
        <v>2006</v>
      </c>
      <c r="E132">
        <v>11</v>
      </c>
      <c r="F132" s="23">
        <v>76.807995930000004</v>
      </c>
      <c r="G132" s="24">
        <v>4.6100000000000003</v>
      </c>
      <c r="H132" s="25">
        <v>2.4547089000000001E-2</v>
      </c>
      <c r="I132" s="25">
        <v>0.28260000000000002</v>
      </c>
      <c r="J132" s="25">
        <v>0.23128566</v>
      </c>
      <c r="K132" s="25">
        <v>1.1107</v>
      </c>
      <c r="L132" s="25">
        <v>0.46479999999999999</v>
      </c>
      <c r="M132" s="25">
        <v>0.26200000000000001</v>
      </c>
      <c r="N132" s="25">
        <v>1.9219999999999999</v>
      </c>
      <c r="O132" s="25">
        <v>0.12620000000000001</v>
      </c>
      <c r="P132" s="25">
        <v>0.10009999999999999</v>
      </c>
      <c r="Q132" s="25">
        <v>0.70489999999999997</v>
      </c>
      <c r="R132" s="25">
        <v>7.0400000000000004E-2</v>
      </c>
      <c r="S132" s="25">
        <v>1E-3</v>
      </c>
      <c r="T132" s="24">
        <v>0.84379999999999999</v>
      </c>
      <c r="U132" s="25">
        <v>0.379</v>
      </c>
      <c r="V132" s="24" t="s">
        <v>128</v>
      </c>
      <c r="W132" s="25">
        <v>1</v>
      </c>
      <c r="X132">
        <v>15</v>
      </c>
      <c r="Y132">
        <v>6.8</v>
      </c>
      <c r="Z132">
        <v>1</v>
      </c>
      <c r="AA132">
        <v>2.5999999999999999E-2</v>
      </c>
      <c r="AB132">
        <v>1.6</v>
      </c>
      <c r="AC132">
        <v>9.6999999999999993</v>
      </c>
      <c r="AD132">
        <v>2.5000000000000001E-2</v>
      </c>
      <c r="AE132">
        <v>0.56000000000000005</v>
      </c>
      <c r="AF132">
        <v>1.0999999999999999E-2</v>
      </c>
      <c r="AG132">
        <v>1.2</v>
      </c>
      <c r="AH132">
        <v>0.38</v>
      </c>
      <c r="AI132">
        <v>0.1</v>
      </c>
    </row>
    <row r="133" spans="1:40">
      <c r="A133" t="s">
        <v>2</v>
      </c>
      <c r="B133" s="22">
        <v>39052</v>
      </c>
      <c r="C133" s="22">
        <v>39083</v>
      </c>
      <c r="D133">
        <v>2006</v>
      </c>
      <c r="E133">
        <v>12</v>
      </c>
      <c r="F133" s="23">
        <v>155.62133940000001</v>
      </c>
      <c r="G133" s="24">
        <v>4.6500000000000004</v>
      </c>
      <c r="H133" s="25">
        <v>2.2387211000000001E-2</v>
      </c>
      <c r="I133" s="25">
        <v>0.39589999999999997</v>
      </c>
      <c r="J133" s="25">
        <v>0.27016208000000003</v>
      </c>
      <c r="K133" s="25">
        <v>2.7216</v>
      </c>
      <c r="L133" s="25">
        <v>0.49220000000000003</v>
      </c>
      <c r="M133" s="25">
        <v>0.30620000000000003</v>
      </c>
      <c r="N133" s="25">
        <v>2.6160000000000001</v>
      </c>
      <c r="O133" s="25">
        <v>0.1186</v>
      </c>
      <c r="P133" s="25">
        <v>0.19900000000000001</v>
      </c>
      <c r="Q133" s="25">
        <v>1.6971000000000001</v>
      </c>
      <c r="R133" s="25">
        <v>6.4500000000000002E-2</v>
      </c>
      <c r="S133" s="25">
        <v>1E-3</v>
      </c>
      <c r="T133" s="24">
        <v>0.82420000000000004</v>
      </c>
      <c r="U133" s="25">
        <v>0.33200000000000002</v>
      </c>
      <c r="V133" s="24" t="s">
        <v>128</v>
      </c>
      <c r="W133" s="25">
        <v>0.9</v>
      </c>
    </row>
    <row r="134" spans="1:40">
      <c r="A134" t="s">
        <v>2</v>
      </c>
      <c r="B134" s="22">
        <v>39083</v>
      </c>
      <c r="C134" s="22">
        <v>39114</v>
      </c>
      <c r="D134">
        <v>2007</v>
      </c>
      <c r="E134">
        <v>1</v>
      </c>
      <c r="F134" s="23">
        <v>165.55258470000001</v>
      </c>
      <c r="G134" s="24">
        <v>4.8499999999999996</v>
      </c>
      <c r="H134" s="25">
        <v>1.4125375000000001E-2</v>
      </c>
      <c r="I134" s="25">
        <v>0.48230000000000001</v>
      </c>
      <c r="J134" s="25">
        <v>0.16972928000000001</v>
      </c>
      <c r="K134" s="25">
        <v>6.7656000000000001</v>
      </c>
      <c r="L134" s="25">
        <v>0.29260000000000003</v>
      </c>
      <c r="M134" s="25">
        <v>0.1724</v>
      </c>
      <c r="N134" s="25">
        <v>3.6</v>
      </c>
      <c r="O134" s="25">
        <v>0.18379999999999999</v>
      </c>
      <c r="P134" s="25">
        <v>0.45519999999999999</v>
      </c>
      <c r="Q134" s="25">
        <v>3.9512</v>
      </c>
      <c r="R134" s="25">
        <v>0.12640000000000001</v>
      </c>
      <c r="S134" s="25"/>
      <c r="T134" s="24"/>
      <c r="U134" s="25"/>
      <c r="V134" s="24"/>
      <c r="W134" s="25"/>
      <c r="AN134" t="s">
        <v>30</v>
      </c>
    </row>
    <row r="135" spans="1:40">
      <c r="A135" t="s">
        <v>2</v>
      </c>
      <c r="B135" s="22">
        <v>39114</v>
      </c>
      <c r="C135" s="22">
        <v>39142</v>
      </c>
      <c r="D135">
        <v>2007</v>
      </c>
      <c r="E135">
        <v>2</v>
      </c>
      <c r="F135" s="23">
        <v>19.862490449999999</v>
      </c>
      <c r="G135" s="24">
        <v>4.5199999999999996</v>
      </c>
      <c r="H135" s="25">
        <v>3.0199516999999999E-2</v>
      </c>
      <c r="I135" s="25">
        <v>0.41610000000000003</v>
      </c>
      <c r="J135" s="25">
        <v>0.38870801999999999</v>
      </c>
      <c r="K135" s="25">
        <v>0.59289999999999998</v>
      </c>
      <c r="L135" s="25">
        <v>0.53700000000000003</v>
      </c>
      <c r="M135" s="25">
        <v>0.36799999999999999</v>
      </c>
      <c r="N135" s="25">
        <v>2.177</v>
      </c>
      <c r="O135" s="25">
        <v>0.12970000000000001</v>
      </c>
      <c r="P135" s="25">
        <v>4.7E-2</v>
      </c>
      <c r="Q135" s="25">
        <v>0.31940000000000002</v>
      </c>
      <c r="R135" s="25">
        <v>4.5600000000000002E-2</v>
      </c>
      <c r="S135" s="25">
        <v>4.0000000000000001E-3</v>
      </c>
      <c r="T135" s="24">
        <v>0.84279999999999999</v>
      </c>
      <c r="U135" s="25">
        <v>0.30580000000000002</v>
      </c>
      <c r="V135" s="24" t="s">
        <v>128</v>
      </c>
      <c r="W135" s="25">
        <v>1.3</v>
      </c>
    </row>
    <row r="136" spans="1:40">
      <c r="A136" t="s">
        <v>2</v>
      </c>
      <c r="B136" s="22">
        <v>39142</v>
      </c>
      <c r="C136" s="22">
        <v>39173</v>
      </c>
      <c r="D136">
        <v>2007</v>
      </c>
      <c r="E136">
        <v>3</v>
      </c>
      <c r="F136" s="23">
        <v>132.4484339</v>
      </c>
      <c r="G136" s="24">
        <v>4.67</v>
      </c>
      <c r="H136" s="25">
        <v>2.1379621000000001E-2</v>
      </c>
      <c r="I136" s="25">
        <v>0.49519999999999997</v>
      </c>
      <c r="J136" s="25">
        <v>0.2592797</v>
      </c>
      <c r="K136" s="25">
        <v>5.1064999999999996</v>
      </c>
      <c r="L136" s="25">
        <v>0.46600000000000003</v>
      </c>
      <c r="M136" s="25">
        <v>0.311</v>
      </c>
      <c r="N136" s="25">
        <v>3.45</v>
      </c>
      <c r="O136" s="25">
        <v>0.18390000000000001</v>
      </c>
      <c r="P136" s="25">
        <v>0.34649999999999997</v>
      </c>
      <c r="Q136" s="25">
        <v>3.1501999999999999</v>
      </c>
      <c r="R136" s="25">
        <v>0.1389</v>
      </c>
      <c r="S136" s="25">
        <v>1E-3</v>
      </c>
      <c r="T136" s="24">
        <v>0.83099999999999996</v>
      </c>
      <c r="U136" s="25">
        <v>0.36499999999999999</v>
      </c>
      <c r="V136" s="24" t="s">
        <v>128</v>
      </c>
      <c r="W136" s="25">
        <v>1.2</v>
      </c>
    </row>
    <row r="137" spans="1:40">
      <c r="A137" t="s">
        <v>2</v>
      </c>
      <c r="B137" s="22">
        <v>39173</v>
      </c>
      <c r="C137" s="22">
        <v>39203</v>
      </c>
      <c r="D137">
        <v>2007</v>
      </c>
      <c r="E137">
        <v>4</v>
      </c>
      <c r="F137" s="23">
        <v>27.883880829999999</v>
      </c>
      <c r="G137" s="24">
        <v>5.37</v>
      </c>
      <c r="H137" s="25">
        <v>4.2657950000000002E-3</v>
      </c>
      <c r="I137" s="25">
        <v>0.1956</v>
      </c>
      <c r="J137" s="25">
        <v>0.16282572000000001</v>
      </c>
      <c r="K137" s="25">
        <v>0.70940000000000003</v>
      </c>
      <c r="L137" s="25">
        <v>0.16789999999999999</v>
      </c>
      <c r="M137" s="25">
        <v>0.19</v>
      </c>
      <c r="N137" s="25">
        <v>0.84</v>
      </c>
      <c r="O137" s="25">
        <v>0.14949999999999999</v>
      </c>
      <c r="P137" s="25">
        <v>8.2000000000000003E-2</v>
      </c>
      <c r="Q137" s="25">
        <v>0.48730000000000001</v>
      </c>
      <c r="R137" s="25">
        <v>0.12189999999999999</v>
      </c>
      <c r="S137" s="25">
        <v>2.1000000000000001E-2</v>
      </c>
      <c r="T137" s="24">
        <v>0.53370000000000006</v>
      </c>
      <c r="U137" s="25">
        <v>0.36580000000000001</v>
      </c>
      <c r="V137" s="24" t="s">
        <v>128</v>
      </c>
      <c r="W137" s="25">
        <v>1.3</v>
      </c>
    </row>
    <row r="138" spans="1:40">
      <c r="A138" t="s">
        <v>2</v>
      </c>
      <c r="B138" s="22">
        <v>39203</v>
      </c>
      <c r="C138" s="22">
        <v>39234</v>
      </c>
      <c r="D138">
        <v>2007</v>
      </c>
      <c r="E138">
        <v>5</v>
      </c>
      <c r="F138" s="23">
        <v>62.10211357</v>
      </c>
      <c r="G138" s="24">
        <v>4.87</v>
      </c>
      <c r="H138" s="25">
        <v>1.3489629E-2</v>
      </c>
      <c r="I138" s="25">
        <v>0.42930000000000001</v>
      </c>
      <c r="J138" s="25">
        <v>0.3994779</v>
      </c>
      <c r="K138" s="25">
        <v>0.64549999999999996</v>
      </c>
      <c r="L138" s="25">
        <v>0.4914</v>
      </c>
      <c r="M138" s="25">
        <v>0.49180000000000001</v>
      </c>
      <c r="N138" s="25">
        <v>1.7649999999999999</v>
      </c>
      <c r="O138" s="25">
        <v>0.21</v>
      </c>
      <c r="P138" s="25">
        <v>8.09E-2</v>
      </c>
      <c r="Q138" s="25">
        <v>0.44309999999999999</v>
      </c>
      <c r="R138" s="25">
        <v>0.16289999999999999</v>
      </c>
      <c r="S138" s="25">
        <v>5.0000000000000001E-3</v>
      </c>
      <c r="T138" s="24">
        <v>1.0653999999999999</v>
      </c>
      <c r="U138" s="25">
        <v>0.57399999999999995</v>
      </c>
      <c r="V138" s="24" t="s">
        <v>128</v>
      </c>
      <c r="W138" s="25">
        <v>1.7</v>
      </c>
    </row>
    <row r="139" spans="1:40">
      <c r="A139" t="s">
        <v>2</v>
      </c>
      <c r="B139" s="22">
        <v>39234</v>
      </c>
      <c r="C139" s="22">
        <v>39264</v>
      </c>
      <c r="D139">
        <v>2007</v>
      </c>
      <c r="E139">
        <v>6</v>
      </c>
      <c r="F139" s="23">
        <v>108.28877009999999</v>
      </c>
      <c r="G139" s="24">
        <v>5.0999999999999996</v>
      </c>
      <c r="H139" s="25">
        <v>7.9432819999999994E-3</v>
      </c>
      <c r="I139" s="25">
        <v>0.24099999999999999</v>
      </c>
      <c r="J139" s="25">
        <v>0.23376046</v>
      </c>
      <c r="K139" s="25">
        <v>0.15670000000000001</v>
      </c>
      <c r="L139" s="25">
        <v>0.2203</v>
      </c>
      <c r="M139" s="25">
        <v>0.22600000000000001</v>
      </c>
      <c r="N139" s="25">
        <v>0.81200000000000006</v>
      </c>
      <c r="O139" s="25">
        <v>0.17849999999999999</v>
      </c>
      <c r="P139" s="25">
        <v>4.5600000000000002E-2</v>
      </c>
      <c r="Q139" s="25">
        <v>0.12620000000000001</v>
      </c>
      <c r="R139" s="25">
        <v>5.1700000000000003E-2</v>
      </c>
      <c r="S139" s="25">
        <v>4.0000000000000001E-3</v>
      </c>
      <c r="T139" s="24">
        <v>0.50459999999999994</v>
      </c>
      <c r="U139" s="25">
        <v>0.2843</v>
      </c>
      <c r="V139" s="24" t="s">
        <v>128</v>
      </c>
      <c r="W139" s="25">
        <v>1.2</v>
      </c>
    </row>
    <row r="140" spans="1:40">
      <c r="A140" t="s">
        <v>2</v>
      </c>
      <c r="B140" s="22">
        <v>39264</v>
      </c>
      <c r="C140" s="22">
        <v>39295</v>
      </c>
      <c r="D140">
        <v>2007</v>
      </c>
      <c r="E140">
        <v>7</v>
      </c>
      <c r="F140" s="23">
        <v>108.28877009999999</v>
      </c>
      <c r="G140" s="24">
        <v>4.9800000000000004</v>
      </c>
      <c r="H140" s="25">
        <v>1.0471285E-2</v>
      </c>
      <c r="I140" s="25">
        <v>0.20960000000000001</v>
      </c>
      <c r="J140" s="25">
        <v>0.19376726</v>
      </c>
      <c r="K140" s="25">
        <v>0.3427</v>
      </c>
      <c r="L140" s="25">
        <v>0.1651</v>
      </c>
      <c r="M140" s="25">
        <v>0.1381</v>
      </c>
      <c r="N140" s="25">
        <v>0.92100000000000004</v>
      </c>
      <c r="O140" s="25">
        <v>0.1231</v>
      </c>
      <c r="P140" s="25">
        <v>4.48E-2</v>
      </c>
      <c r="Q140" s="25">
        <v>0.25519999999999998</v>
      </c>
      <c r="R140" s="25">
        <v>1.2E-2</v>
      </c>
      <c r="S140" s="25">
        <v>1E-3</v>
      </c>
      <c r="T140" s="24">
        <v>0.38019999999999998</v>
      </c>
      <c r="U140" s="25">
        <v>0.21510000000000001</v>
      </c>
      <c r="V140" s="24" t="s">
        <v>128</v>
      </c>
      <c r="W140" s="25">
        <v>1.3</v>
      </c>
    </row>
    <row r="141" spans="1:40">
      <c r="A141" t="s">
        <v>2</v>
      </c>
      <c r="B141" s="22">
        <v>39295</v>
      </c>
      <c r="C141" s="22">
        <v>39326</v>
      </c>
      <c r="D141">
        <v>2007</v>
      </c>
      <c r="E141">
        <v>8</v>
      </c>
      <c r="F141" s="23">
        <v>71.651387830000004</v>
      </c>
      <c r="G141" s="24">
        <v>4.97</v>
      </c>
      <c r="H141" s="25">
        <v>1.0715193E-2</v>
      </c>
      <c r="I141" s="25">
        <v>0.31619999999999998</v>
      </c>
      <c r="J141" s="25">
        <v>0.29165856000000001</v>
      </c>
      <c r="K141" s="25">
        <v>0.53120000000000001</v>
      </c>
      <c r="L141" s="25">
        <v>0.22090000000000001</v>
      </c>
      <c r="M141" s="25">
        <v>0.20760000000000001</v>
      </c>
      <c r="N141" s="25">
        <v>1.145</v>
      </c>
      <c r="O141" s="25">
        <v>0.1986</v>
      </c>
      <c r="P141" s="25">
        <v>6.9599999999999995E-2</v>
      </c>
      <c r="Q141" s="25">
        <v>0.46339999999999998</v>
      </c>
      <c r="R141" s="25">
        <v>3.1800000000000002E-2</v>
      </c>
      <c r="S141" s="25">
        <v>1E-3</v>
      </c>
      <c r="T141" s="24">
        <v>0.46820000000000001</v>
      </c>
      <c r="U141" s="25">
        <v>0.24729999999999999</v>
      </c>
      <c r="V141" s="24" t="s">
        <v>128</v>
      </c>
      <c r="W141" s="25">
        <v>1.2</v>
      </c>
    </row>
    <row r="142" spans="1:40">
      <c r="A142" t="s">
        <v>2</v>
      </c>
      <c r="B142" s="22">
        <v>39326</v>
      </c>
      <c r="C142" s="22">
        <v>39356</v>
      </c>
      <c r="D142">
        <v>2007</v>
      </c>
      <c r="E142">
        <v>9</v>
      </c>
      <c r="F142" s="23">
        <v>0</v>
      </c>
      <c r="G142" s="24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4"/>
      <c r="U142" s="25"/>
      <c r="V142" s="24"/>
      <c r="W142" s="25"/>
      <c r="AN142" t="s">
        <v>27</v>
      </c>
    </row>
    <row r="143" spans="1:40">
      <c r="A143" t="s">
        <v>2</v>
      </c>
      <c r="B143" s="22">
        <v>39356</v>
      </c>
      <c r="C143" s="22">
        <v>39387</v>
      </c>
      <c r="D143">
        <v>2007</v>
      </c>
      <c r="E143">
        <v>10</v>
      </c>
      <c r="F143" s="23">
        <v>35.014005599999997</v>
      </c>
      <c r="G143" s="24">
        <v>4.7300000000000004</v>
      </c>
      <c r="H143" s="25">
        <v>1.8620871000000001E-2</v>
      </c>
      <c r="I143" s="25">
        <v>0.34989999999999999</v>
      </c>
      <c r="J143" s="25">
        <v>0.31435372</v>
      </c>
      <c r="K143" s="25">
        <v>0.76939999999999997</v>
      </c>
      <c r="L143" s="25">
        <v>0.47039999999999998</v>
      </c>
      <c r="M143" s="25">
        <v>0.41710000000000003</v>
      </c>
      <c r="N143" s="25">
        <v>1.736</v>
      </c>
      <c r="O143" s="25">
        <v>0.20250000000000001</v>
      </c>
      <c r="P143" s="25">
        <v>8.0500000000000002E-2</v>
      </c>
      <c r="Q143" s="25">
        <v>0.53869999999999996</v>
      </c>
      <c r="R143" s="25">
        <v>0.1943</v>
      </c>
      <c r="S143" s="25">
        <v>2E-3</v>
      </c>
      <c r="T143" s="24"/>
      <c r="U143" s="25"/>
      <c r="V143" s="24"/>
      <c r="W143" s="25">
        <v>2.2999999999999998</v>
      </c>
    </row>
    <row r="144" spans="1:40">
      <c r="A144" t="s">
        <v>2</v>
      </c>
      <c r="B144" s="22">
        <v>39387</v>
      </c>
      <c r="C144" s="22">
        <v>39417</v>
      </c>
      <c r="D144">
        <v>2007</v>
      </c>
      <c r="E144">
        <v>11</v>
      </c>
      <c r="F144" s="23">
        <v>81.13700025</v>
      </c>
      <c r="G144" s="24">
        <v>4.58</v>
      </c>
      <c r="H144" s="25">
        <v>2.6302679999999998E-2</v>
      </c>
      <c r="I144" s="25">
        <v>0.58250000000000002</v>
      </c>
      <c r="J144" s="25">
        <v>0.42956875999999999</v>
      </c>
      <c r="K144" s="25">
        <v>3.3102</v>
      </c>
      <c r="L144" s="25">
        <v>0.73480000000000001</v>
      </c>
      <c r="M144" s="25">
        <v>0.4778</v>
      </c>
      <c r="N144" s="25">
        <v>3.36</v>
      </c>
      <c r="O144" s="25">
        <v>0.442</v>
      </c>
      <c r="P144" s="25">
        <v>0.25690000000000002</v>
      </c>
      <c r="Q144" s="25">
        <v>2.1011000000000002</v>
      </c>
      <c r="R144" s="25">
        <v>0.17499999999999999</v>
      </c>
      <c r="S144" s="25">
        <v>3.0000000000000001E-3</v>
      </c>
      <c r="T144" s="24">
        <v>1.381</v>
      </c>
      <c r="U144" s="25">
        <v>0.6462</v>
      </c>
      <c r="V144" s="24" t="s">
        <v>128</v>
      </c>
      <c r="W144" s="25">
        <v>2.8</v>
      </c>
    </row>
    <row r="145" spans="1:40">
      <c r="A145" t="s">
        <v>2</v>
      </c>
      <c r="B145" s="22">
        <v>39417</v>
      </c>
      <c r="C145" s="22">
        <v>39448</v>
      </c>
      <c r="D145">
        <v>2007</v>
      </c>
      <c r="E145">
        <v>12</v>
      </c>
      <c r="F145" s="23">
        <v>66.240132419999995</v>
      </c>
      <c r="G145" s="24">
        <v>4.62</v>
      </c>
      <c r="H145" s="25">
        <v>2.3988328999999999E-2</v>
      </c>
      <c r="I145" s="25">
        <v>0.43030000000000002</v>
      </c>
      <c r="J145" s="25">
        <v>0.36501939999999999</v>
      </c>
      <c r="K145" s="25">
        <v>1.413</v>
      </c>
      <c r="L145" s="25">
        <v>0.59430000000000005</v>
      </c>
      <c r="M145" s="25">
        <v>0.48499999999999999</v>
      </c>
      <c r="N145" s="25">
        <v>2.3010000000000002</v>
      </c>
      <c r="O145" s="25">
        <v>0.12770000000000001</v>
      </c>
      <c r="P145" s="25">
        <v>0.1094</v>
      </c>
      <c r="Q145" s="25">
        <v>0.94530000000000003</v>
      </c>
      <c r="R145" s="25">
        <v>0.16009999999999999</v>
      </c>
      <c r="S145" s="25"/>
      <c r="T145" s="24">
        <v>1.0811000000000002</v>
      </c>
      <c r="U145" s="25">
        <v>0.48680000000000001</v>
      </c>
      <c r="V145" s="24" t="s">
        <v>128</v>
      </c>
      <c r="W145" s="25">
        <v>1.6</v>
      </c>
    </row>
    <row r="146" spans="1:40">
      <c r="A146" t="s">
        <v>2</v>
      </c>
      <c r="B146" s="22">
        <v>39448</v>
      </c>
      <c r="C146" s="22">
        <v>39479</v>
      </c>
      <c r="D146">
        <v>2008</v>
      </c>
      <c r="E146">
        <v>1</v>
      </c>
      <c r="F146" s="23">
        <v>100.9994907</v>
      </c>
      <c r="G146" s="24">
        <v>4.6500000000000004</v>
      </c>
      <c r="H146" s="25">
        <v>2.2387211000000001E-2</v>
      </c>
      <c r="I146" s="25">
        <v>0.31</v>
      </c>
      <c r="J146" s="25">
        <v>0.21806200000000001</v>
      </c>
      <c r="K146" s="25">
        <v>1.99</v>
      </c>
      <c r="L146" s="25">
        <v>0.44</v>
      </c>
      <c r="M146" s="25">
        <v>0.23</v>
      </c>
      <c r="N146" s="25">
        <v>2.16</v>
      </c>
      <c r="O146" s="25">
        <v>0.25</v>
      </c>
      <c r="P146" s="25">
        <v>0.16</v>
      </c>
      <c r="Q146" s="25">
        <v>1.38</v>
      </c>
      <c r="R146" s="25">
        <v>0.04</v>
      </c>
      <c r="S146" s="25"/>
      <c r="T146" s="24">
        <v>0.74109999999999998</v>
      </c>
      <c r="U146" s="25">
        <v>0.30109999999999998</v>
      </c>
      <c r="V146" s="24" t="s">
        <v>128</v>
      </c>
      <c r="W146" s="25">
        <v>0.9</v>
      </c>
    </row>
    <row r="147" spans="1:40">
      <c r="A147" t="s">
        <v>2</v>
      </c>
      <c r="B147" s="22">
        <v>39479</v>
      </c>
      <c r="C147" s="22">
        <v>39508</v>
      </c>
      <c r="D147">
        <v>2008</v>
      </c>
      <c r="E147">
        <v>2</v>
      </c>
      <c r="F147" s="23">
        <v>117.0104405</v>
      </c>
      <c r="G147" s="24">
        <v>4.6500000000000004</v>
      </c>
      <c r="H147" s="25">
        <v>2.2387211000000001E-2</v>
      </c>
      <c r="I147" s="25">
        <v>0.56000000000000005</v>
      </c>
      <c r="J147" s="25">
        <v>0.38166800000000001</v>
      </c>
      <c r="K147" s="25">
        <v>3.86</v>
      </c>
      <c r="L147" s="25">
        <v>0.74</v>
      </c>
      <c r="M147" s="25">
        <v>0.61</v>
      </c>
      <c r="N147" s="25">
        <v>3.29</v>
      </c>
      <c r="O147" s="25">
        <v>0.42</v>
      </c>
      <c r="P147" s="25">
        <v>0.33</v>
      </c>
      <c r="Q147" s="25">
        <v>2.42</v>
      </c>
      <c r="R147" s="25">
        <v>0.2</v>
      </c>
      <c r="S147" s="25"/>
      <c r="T147" s="24"/>
      <c r="U147" s="25"/>
      <c r="V147" s="24"/>
      <c r="W147" s="25"/>
    </row>
    <row r="148" spans="1:40">
      <c r="A148" t="s">
        <v>2</v>
      </c>
      <c r="B148" s="22">
        <v>39508</v>
      </c>
      <c r="C148" s="22">
        <v>39539</v>
      </c>
      <c r="D148">
        <v>2008</v>
      </c>
      <c r="E148">
        <v>3</v>
      </c>
      <c r="F148" s="23">
        <v>83.015024190000005</v>
      </c>
      <c r="G148" s="24">
        <v>4.79</v>
      </c>
      <c r="H148" s="25">
        <v>1.6218100999999999E-2</v>
      </c>
      <c r="I148" s="25">
        <v>0.31</v>
      </c>
      <c r="J148" s="25">
        <v>0.27488800000000002</v>
      </c>
      <c r="K148" s="25">
        <v>0.76</v>
      </c>
      <c r="L148" s="25">
        <v>0.55000000000000004</v>
      </c>
      <c r="M148" s="25">
        <v>0.48</v>
      </c>
      <c r="N148" s="25">
        <v>1.68</v>
      </c>
      <c r="O148" s="25">
        <v>0.14000000000000001</v>
      </c>
      <c r="P148" s="25">
        <v>7.0000000000000007E-2</v>
      </c>
      <c r="Q148" s="25">
        <v>0.63</v>
      </c>
      <c r="R148" s="25">
        <v>0.04</v>
      </c>
      <c r="S148" s="25"/>
      <c r="T148" s="24">
        <v>1.1292</v>
      </c>
      <c r="U148" s="25">
        <v>0.57920000000000005</v>
      </c>
      <c r="V148" s="24" t="s">
        <v>128</v>
      </c>
      <c r="W148" s="25">
        <v>2.1</v>
      </c>
    </row>
    <row r="149" spans="1:40">
      <c r="A149" t="s">
        <v>2</v>
      </c>
      <c r="B149" s="22">
        <v>39539</v>
      </c>
      <c r="C149" s="22">
        <v>39569</v>
      </c>
      <c r="D149">
        <v>2008</v>
      </c>
      <c r="E149">
        <v>4</v>
      </c>
      <c r="F149" s="23">
        <v>31.003310419999998</v>
      </c>
      <c r="G149" s="24">
        <v>4.55</v>
      </c>
      <c r="H149" s="25">
        <v>2.8183829000000001E-2</v>
      </c>
      <c r="I149" s="25">
        <v>0.86</v>
      </c>
      <c r="J149" s="25">
        <v>0.84152000000000005</v>
      </c>
      <c r="K149" s="25">
        <v>0.4</v>
      </c>
      <c r="L149" s="25">
        <v>1.06</v>
      </c>
      <c r="M149" s="25">
        <v>1.35</v>
      </c>
      <c r="N149" s="25">
        <v>3.05</v>
      </c>
      <c r="O149" s="25">
        <v>0.23</v>
      </c>
      <c r="P149" s="25">
        <v>0.1</v>
      </c>
      <c r="Q149" s="25">
        <v>0.22</v>
      </c>
      <c r="R149" s="25">
        <v>0.2</v>
      </c>
      <c r="S149" s="25"/>
      <c r="T149" s="24">
        <v>2.5170000000000003</v>
      </c>
      <c r="U149" s="25">
        <v>1.4570000000000001</v>
      </c>
      <c r="V149" s="24" t="s">
        <v>128</v>
      </c>
      <c r="W149" s="25">
        <v>2.2000000000000002</v>
      </c>
    </row>
    <row r="150" spans="1:40">
      <c r="A150" t="s">
        <v>2</v>
      </c>
      <c r="B150" s="22">
        <v>39569</v>
      </c>
      <c r="C150" s="22">
        <v>39600</v>
      </c>
      <c r="D150">
        <v>2008</v>
      </c>
      <c r="E150">
        <v>5</v>
      </c>
      <c r="F150" s="23">
        <v>17.984466510000001</v>
      </c>
      <c r="G150" s="24">
        <v>5.18</v>
      </c>
      <c r="H150" s="25">
        <v>6.6069340000000001E-3</v>
      </c>
      <c r="I150" s="25">
        <v>0.45</v>
      </c>
      <c r="J150" s="25">
        <v>0.44168400000000002</v>
      </c>
      <c r="K150" s="25">
        <v>0.18</v>
      </c>
      <c r="L150" s="25">
        <v>0.37</v>
      </c>
      <c r="M150" s="25">
        <v>0.45</v>
      </c>
      <c r="N150" s="25">
        <v>1.1599999999999999</v>
      </c>
      <c r="O150" s="25">
        <v>0.2</v>
      </c>
      <c r="P150" s="25">
        <v>0.06</v>
      </c>
      <c r="Q150" s="25">
        <v>0.33</v>
      </c>
      <c r="R150" s="25">
        <v>0.56000000000000005</v>
      </c>
      <c r="S150" s="25"/>
      <c r="T150" s="24">
        <v>1.0514000000000001</v>
      </c>
      <c r="U150" s="25">
        <v>0.68140000000000001</v>
      </c>
      <c r="V150" s="24">
        <v>0.23139999999999999</v>
      </c>
      <c r="W150" s="25">
        <v>3.6</v>
      </c>
    </row>
    <row r="151" spans="1:40">
      <c r="A151" t="s">
        <v>2</v>
      </c>
      <c r="B151" s="22">
        <v>39600</v>
      </c>
      <c r="C151" s="22">
        <v>39630</v>
      </c>
      <c r="D151">
        <v>2008</v>
      </c>
      <c r="E151">
        <v>6</v>
      </c>
      <c r="F151" s="23">
        <v>35.014005599999997</v>
      </c>
      <c r="G151" s="24">
        <v>4.87</v>
      </c>
      <c r="H151" s="25">
        <v>1.3489629E-2</v>
      </c>
      <c r="I151" s="25">
        <v>0.48</v>
      </c>
      <c r="J151" s="25">
        <v>0.37743599999999999</v>
      </c>
      <c r="K151" s="25">
        <v>2.2200000000000002</v>
      </c>
      <c r="L151" s="25">
        <v>0.5</v>
      </c>
      <c r="M151" s="25">
        <v>0.33</v>
      </c>
      <c r="N151" s="25">
        <v>2.33</v>
      </c>
      <c r="O151" s="25">
        <v>0.37</v>
      </c>
      <c r="P151" s="25">
        <v>0.2</v>
      </c>
      <c r="Q151" s="25">
        <v>1.65</v>
      </c>
      <c r="R151" s="25">
        <v>0.43</v>
      </c>
      <c r="S151" s="25"/>
      <c r="T151" s="24"/>
      <c r="U151" s="25"/>
      <c r="V151" s="24"/>
      <c r="W151" s="25"/>
      <c r="X151">
        <v>40</v>
      </c>
      <c r="Y151">
        <v>25</v>
      </c>
      <c r="Z151">
        <v>0.44</v>
      </c>
      <c r="AA151">
        <v>2.8000000000000001E-2</v>
      </c>
      <c r="AB151">
        <v>4.3</v>
      </c>
      <c r="AC151">
        <v>8.5</v>
      </c>
      <c r="AD151">
        <v>0.09</v>
      </c>
      <c r="AE151">
        <v>0.62</v>
      </c>
      <c r="AF151">
        <v>3.4000000000000002E-2</v>
      </c>
      <c r="AG151">
        <v>11</v>
      </c>
      <c r="AH151">
        <v>0.39</v>
      </c>
      <c r="AI151">
        <v>7.0000000000000007E-2</v>
      </c>
    </row>
    <row r="152" spans="1:40">
      <c r="A152" t="s">
        <v>2</v>
      </c>
      <c r="B152" s="22">
        <v>39630</v>
      </c>
      <c r="C152" s="22">
        <v>39661</v>
      </c>
      <c r="D152">
        <v>2008</v>
      </c>
      <c r="E152">
        <v>7</v>
      </c>
      <c r="F152" s="23">
        <v>100.9994907</v>
      </c>
      <c r="G152" s="24">
        <v>5.0999999999999996</v>
      </c>
      <c r="H152" s="25">
        <v>7.9432819999999994E-3</v>
      </c>
      <c r="I152" s="25">
        <v>0.35</v>
      </c>
      <c r="J152" s="25">
        <v>0.33151999999999998</v>
      </c>
      <c r="K152" s="25">
        <v>0.4</v>
      </c>
      <c r="L152" s="25">
        <v>0.28000000000000003</v>
      </c>
      <c r="M152" s="25">
        <v>0.38</v>
      </c>
      <c r="N152" s="25">
        <v>1.1200000000000001</v>
      </c>
      <c r="O152" s="25">
        <v>0.1</v>
      </c>
      <c r="P152" s="25">
        <v>0.06</v>
      </c>
      <c r="Q152" s="25">
        <v>0.32</v>
      </c>
      <c r="R152" s="25">
        <v>0.31</v>
      </c>
      <c r="S152" s="25"/>
      <c r="T152" s="24"/>
      <c r="U152" s="25"/>
      <c r="V152" s="24"/>
      <c r="W152" s="25"/>
      <c r="AN152" t="s">
        <v>20</v>
      </c>
    </row>
    <row r="153" spans="1:40">
      <c r="A153" t="s">
        <v>2</v>
      </c>
      <c r="B153" s="22">
        <v>39661</v>
      </c>
      <c r="C153" s="22">
        <v>39692</v>
      </c>
      <c r="D153">
        <v>2008</v>
      </c>
      <c r="E153">
        <v>8</v>
      </c>
      <c r="F153" s="23">
        <v>120.9893048</v>
      </c>
      <c r="G153" s="24">
        <v>5.22</v>
      </c>
      <c r="H153" s="25">
        <v>6.0255960000000003E-3</v>
      </c>
      <c r="I153" s="25">
        <v>0.18</v>
      </c>
      <c r="J153" s="25">
        <v>0.16567799999999999</v>
      </c>
      <c r="K153" s="25">
        <v>0.31</v>
      </c>
      <c r="L153" s="25">
        <v>0.22</v>
      </c>
      <c r="M153" s="25">
        <v>0.23200000000000001</v>
      </c>
      <c r="N153" s="25">
        <v>0.82</v>
      </c>
      <c r="O153" s="25">
        <v>0.08</v>
      </c>
      <c r="P153" s="25">
        <v>0.04</v>
      </c>
      <c r="Q153" s="25">
        <v>0.28000000000000003</v>
      </c>
      <c r="R153" s="25">
        <v>0.2</v>
      </c>
      <c r="S153" s="25"/>
      <c r="T153" s="24">
        <v>0.65</v>
      </c>
      <c r="U153" s="25">
        <v>0.43</v>
      </c>
      <c r="V153" s="24" t="s">
        <v>128</v>
      </c>
      <c r="W153" s="25">
        <v>1.4</v>
      </c>
      <c r="AN153" t="s">
        <v>11</v>
      </c>
    </row>
    <row r="154" spans="1:40">
      <c r="A154" t="s">
        <v>2</v>
      </c>
      <c r="B154" s="22">
        <v>39692</v>
      </c>
      <c r="C154" s="22">
        <v>39722</v>
      </c>
      <c r="D154">
        <v>2008</v>
      </c>
      <c r="E154">
        <v>9</v>
      </c>
      <c r="F154" s="23">
        <v>40.99821747</v>
      </c>
      <c r="G154" s="24">
        <v>4.55</v>
      </c>
      <c r="H154" s="25">
        <v>2.8183829000000001E-2</v>
      </c>
      <c r="I154" s="25">
        <v>0.41</v>
      </c>
      <c r="J154" s="25">
        <v>0.37996999999999997</v>
      </c>
      <c r="K154" s="25">
        <v>0.65</v>
      </c>
      <c r="L154" s="25">
        <v>0.56499999999999995</v>
      </c>
      <c r="M154" s="25">
        <v>0.36599999999999999</v>
      </c>
      <c r="N154" s="25">
        <v>2.0299999999999998</v>
      </c>
      <c r="O154" s="25">
        <v>0.16</v>
      </c>
      <c r="P154" s="25">
        <v>7.0000000000000007E-2</v>
      </c>
      <c r="Q154" s="25">
        <v>0.47</v>
      </c>
      <c r="R154" s="25">
        <v>0.04</v>
      </c>
      <c r="S154" s="25"/>
      <c r="T154" s="24">
        <v>1.1181999999999999</v>
      </c>
      <c r="U154" s="25">
        <v>0.55320000000000003</v>
      </c>
      <c r="V154" s="24" t="s">
        <v>128</v>
      </c>
      <c r="W154" s="25">
        <v>1.4</v>
      </c>
      <c r="X154">
        <v>34</v>
      </c>
      <c r="Y154">
        <v>16</v>
      </c>
      <c r="Z154">
        <v>0.93</v>
      </c>
      <c r="AA154">
        <v>2.5000000000000001E-2</v>
      </c>
      <c r="AB154">
        <v>0.88</v>
      </c>
      <c r="AC154">
        <v>5.9</v>
      </c>
      <c r="AD154">
        <v>0.08</v>
      </c>
      <c r="AE154">
        <v>0.3</v>
      </c>
      <c r="AF154">
        <v>2.3E-2</v>
      </c>
      <c r="AG154">
        <v>5.9</v>
      </c>
      <c r="AH154">
        <v>0.32</v>
      </c>
      <c r="AI154">
        <v>0.09</v>
      </c>
    </row>
    <row r="155" spans="1:40">
      <c r="A155" t="s">
        <v>2</v>
      </c>
      <c r="B155" s="22">
        <v>39722</v>
      </c>
      <c r="C155" s="22">
        <v>39753</v>
      </c>
      <c r="D155">
        <v>2008</v>
      </c>
      <c r="E155">
        <v>10</v>
      </c>
      <c r="F155" s="23">
        <v>115.99185129999999</v>
      </c>
      <c r="G155" s="24">
        <v>4.79</v>
      </c>
      <c r="H155" s="25">
        <v>1.6218100999999999E-2</v>
      </c>
      <c r="I155" s="25">
        <v>0.21</v>
      </c>
      <c r="J155" s="25">
        <v>0.15825600000000001</v>
      </c>
      <c r="K155" s="25">
        <v>1.1200000000000001</v>
      </c>
      <c r="L155" s="25">
        <v>0.27700000000000002</v>
      </c>
      <c r="M155" s="25">
        <v>0.186</v>
      </c>
      <c r="N155" s="25">
        <v>1.42</v>
      </c>
      <c r="O155" s="25">
        <v>0.21</v>
      </c>
      <c r="P155" s="25">
        <v>0.08</v>
      </c>
      <c r="Q155" s="25">
        <v>0.78</v>
      </c>
      <c r="R155" s="25">
        <v>0.04</v>
      </c>
      <c r="S155" s="25"/>
      <c r="T155" s="24">
        <v>0.51229999999999998</v>
      </c>
      <c r="U155" s="25">
        <v>0.23530000000000001</v>
      </c>
      <c r="V155" s="24" t="s">
        <v>128</v>
      </c>
      <c r="W155" s="25">
        <v>1</v>
      </c>
      <c r="X155">
        <v>35</v>
      </c>
      <c r="Y155">
        <v>17</v>
      </c>
      <c r="Z155">
        <v>0.56999999999999995</v>
      </c>
      <c r="AA155">
        <v>0.03</v>
      </c>
      <c r="AB155">
        <v>0.81</v>
      </c>
      <c r="AC155">
        <v>3.3</v>
      </c>
      <c r="AD155">
        <v>7.0000000000000007E-2</v>
      </c>
      <c r="AE155">
        <v>0.39</v>
      </c>
      <c r="AF155">
        <v>3.5000000000000003E-2</v>
      </c>
      <c r="AG155">
        <v>1</v>
      </c>
      <c r="AH155">
        <v>0.28000000000000003</v>
      </c>
      <c r="AI155">
        <v>0.08</v>
      </c>
    </row>
    <row r="156" spans="1:40">
      <c r="A156" t="s">
        <v>2</v>
      </c>
      <c r="B156" s="22">
        <v>39753</v>
      </c>
      <c r="C156" s="22">
        <v>39783</v>
      </c>
      <c r="D156">
        <v>2008</v>
      </c>
      <c r="E156">
        <v>11</v>
      </c>
      <c r="F156" s="23">
        <v>76.012223070000005</v>
      </c>
      <c r="G156" s="24">
        <v>4.74</v>
      </c>
      <c r="H156" s="25">
        <v>1.8197009E-2</v>
      </c>
      <c r="I156" s="25">
        <v>0.36</v>
      </c>
      <c r="J156" s="25">
        <v>0.29855399999999999</v>
      </c>
      <c r="K156" s="25">
        <v>1.33</v>
      </c>
      <c r="L156" s="25">
        <v>0.47099999999999997</v>
      </c>
      <c r="M156" s="25">
        <v>0.36499999999999999</v>
      </c>
      <c r="N156" s="25">
        <v>1.95</v>
      </c>
      <c r="O156" s="25">
        <v>0.24</v>
      </c>
      <c r="P156" s="25">
        <v>0.11</v>
      </c>
      <c r="Q156" s="25">
        <v>0.93</v>
      </c>
      <c r="R156" s="25">
        <v>0.09</v>
      </c>
      <c r="S156" s="25"/>
      <c r="T156" s="24">
        <v>0.94609999999999994</v>
      </c>
      <c r="U156" s="25">
        <v>0.47510000000000002</v>
      </c>
      <c r="V156" s="24" t="s">
        <v>128</v>
      </c>
      <c r="W156" s="25">
        <v>1.8</v>
      </c>
      <c r="X156">
        <v>19</v>
      </c>
      <c r="Y156">
        <v>11</v>
      </c>
      <c r="Z156">
        <v>2.6</v>
      </c>
      <c r="AA156">
        <v>3.2000000000000001E-2</v>
      </c>
      <c r="AB156">
        <v>2.2000000000000002</v>
      </c>
      <c r="AC156">
        <v>7.9</v>
      </c>
      <c r="AD156">
        <v>7.0000000000000007E-2</v>
      </c>
      <c r="AE156">
        <v>0.8</v>
      </c>
      <c r="AF156">
        <v>2.7E-2</v>
      </c>
      <c r="AG156">
        <v>1.3</v>
      </c>
      <c r="AH156">
        <v>0.36</v>
      </c>
      <c r="AI156">
        <v>0.1</v>
      </c>
    </row>
    <row r="157" spans="1:40">
      <c r="A157" t="s">
        <v>2</v>
      </c>
      <c r="B157" s="22">
        <v>39783</v>
      </c>
      <c r="C157" s="22">
        <v>39814</v>
      </c>
      <c r="D157">
        <v>2008</v>
      </c>
      <c r="E157">
        <v>12</v>
      </c>
      <c r="F157" s="23">
        <v>88.999236060000001</v>
      </c>
      <c r="G157" s="24">
        <v>4.47</v>
      </c>
      <c r="H157" s="25">
        <v>3.3884416000000001E-2</v>
      </c>
      <c r="I157" s="25">
        <v>0.42</v>
      </c>
      <c r="J157" s="25">
        <v>0.31281599999999998</v>
      </c>
      <c r="K157" s="25">
        <v>2.3199999999999998</v>
      </c>
      <c r="L157" s="25">
        <v>0.52700000000000002</v>
      </c>
      <c r="M157" s="25">
        <v>0.308</v>
      </c>
      <c r="N157" s="25">
        <v>2.92</v>
      </c>
      <c r="O157" s="25">
        <v>0.18</v>
      </c>
      <c r="P157" s="25">
        <v>0.16</v>
      </c>
      <c r="Q157" s="25">
        <v>1.36</v>
      </c>
      <c r="R157" s="25">
        <v>0.04</v>
      </c>
      <c r="S157" s="25"/>
      <c r="T157" s="24">
        <v>0.98219999999999996</v>
      </c>
      <c r="U157" s="25">
        <v>0.45519999999999999</v>
      </c>
      <c r="V157" s="24" t="s">
        <v>128</v>
      </c>
      <c r="W157" s="25">
        <v>2.2999999999999998</v>
      </c>
    </row>
    <row r="158" spans="1:40">
      <c r="A158" t="s">
        <v>2</v>
      </c>
      <c r="B158" s="22">
        <v>39814</v>
      </c>
      <c r="C158" s="22">
        <v>39845</v>
      </c>
      <c r="D158">
        <v>2009</v>
      </c>
      <c r="E158">
        <v>1</v>
      </c>
      <c r="F158" s="23">
        <v>24.50980392</v>
      </c>
      <c r="G158" s="24">
        <v>4.41</v>
      </c>
      <c r="H158" s="25">
        <v>3.8904514000000001E-2</v>
      </c>
      <c r="I158" s="25">
        <v>0.72619999999999996</v>
      </c>
      <c r="J158" s="25">
        <v>0.66215294000000002</v>
      </c>
      <c r="K158" s="25">
        <v>1.3863000000000001</v>
      </c>
      <c r="L158" s="25">
        <v>1.2141999999999999</v>
      </c>
      <c r="M158" s="25">
        <v>0.79559999999999997</v>
      </c>
      <c r="N158" s="25">
        <v>3.77</v>
      </c>
      <c r="O158" s="25">
        <v>0.2989</v>
      </c>
      <c r="P158" s="25">
        <v>0.14080000000000001</v>
      </c>
      <c r="Q158" s="25">
        <v>1.0249999999999999</v>
      </c>
      <c r="R158" s="25">
        <v>0.6704</v>
      </c>
      <c r="S158" s="25"/>
      <c r="T158" s="24">
        <v>2.3903999999999996</v>
      </c>
      <c r="U158" s="25">
        <v>1.1761999999999999</v>
      </c>
      <c r="V158" s="24">
        <v>0.38059999999999994</v>
      </c>
      <c r="W158" s="25">
        <v>2.7</v>
      </c>
      <c r="Z158">
        <v>12</v>
      </c>
      <c r="AA158">
        <v>0.14199999999999999</v>
      </c>
      <c r="AB158">
        <v>5.5</v>
      </c>
      <c r="AC158">
        <v>33</v>
      </c>
      <c r="AD158">
        <v>0.34</v>
      </c>
      <c r="AE158">
        <v>5.4</v>
      </c>
      <c r="AF158">
        <v>0.14099999999999999</v>
      </c>
      <c r="AH158">
        <v>0.7</v>
      </c>
      <c r="AI158">
        <v>0.33</v>
      </c>
    </row>
    <row r="159" spans="1:40">
      <c r="A159" t="s">
        <v>2</v>
      </c>
      <c r="B159" s="22">
        <v>39845</v>
      </c>
      <c r="C159" s="22">
        <v>39873</v>
      </c>
      <c r="D159">
        <v>2009</v>
      </c>
      <c r="E159">
        <v>2</v>
      </c>
      <c r="F159" s="23">
        <v>56.627196329999997</v>
      </c>
      <c r="G159" s="24">
        <v>4.3099999999999996</v>
      </c>
      <c r="H159" s="25">
        <v>4.8977882E-2</v>
      </c>
      <c r="I159" s="25">
        <v>0.33310000000000001</v>
      </c>
      <c r="J159" s="25">
        <v>0.28596675999999999</v>
      </c>
      <c r="K159" s="25">
        <v>1.0202</v>
      </c>
      <c r="L159" s="25">
        <v>0.55269999999999997</v>
      </c>
      <c r="M159" s="25">
        <v>0.32500000000000001</v>
      </c>
      <c r="N159" s="25">
        <v>2.1640000000000001</v>
      </c>
      <c r="O159" s="25">
        <v>0.13450000000000001</v>
      </c>
      <c r="P159" s="25">
        <v>6.9699999999999998E-2</v>
      </c>
      <c r="Q159" s="25">
        <v>0.58399999999999996</v>
      </c>
      <c r="R159" s="25">
        <v>0.09</v>
      </c>
      <c r="S159" s="25"/>
      <c r="T159" s="24">
        <v>1.034</v>
      </c>
      <c r="U159" s="25">
        <v>0.48130000000000001</v>
      </c>
      <c r="V159" s="24" t="s">
        <v>128</v>
      </c>
      <c r="W159" s="25">
        <v>1.4</v>
      </c>
      <c r="Z159">
        <v>15</v>
      </c>
      <c r="AA159">
        <v>4.3999999999999997E-2</v>
      </c>
      <c r="AB159">
        <v>2.2999999999999998</v>
      </c>
      <c r="AC159">
        <v>18</v>
      </c>
      <c r="AD159">
        <v>0.59</v>
      </c>
      <c r="AE159">
        <v>3.9</v>
      </c>
      <c r="AF159">
        <v>9.7000000000000003E-2</v>
      </c>
      <c r="AH159">
        <v>0.37</v>
      </c>
      <c r="AI159">
        <v>0.17</v>
      </c>
    </row>
    <row r="160" spans="1:40">
      <c r="A160" t="s">
        <v>2</v>
      </c>
      <c r="B160" s="22">
        <v>39873</v>
      </c>
      <c r="C160" s="22">
        <v>39904</v>
      </c>
      <c r="D160">
        <v>2009</v>
      </c>
      <c r="E160">
        <v>3</v>
      </c>
      <c r="F160" s="23">
        <v>49.337916980000003</v>
      </c>
      <c r="G160" s="24">
        <v>4.6399999999999997</v>
      </c>
      <c r="H160" s="25">
        <v>2.2908676999999999E-2</v>
      </c>
      <c r="I160" s="25">
        <v>0.42109999999999997</v>
      </c>
      <c r="J160" s="25">
        <v>0.38714300000000001</v>
      </c>
      <c r="K160" s="25">
        <v>0.73499999999999999</v>
      </c>
      <c r="L160" s="25">
        <v>0.50129999999999997</v>
      </c>
      <c r="M160" s="25">
        <v>0.4299</v>
      </c>
      <c r="N160" s="25">
        <v>1.9970000000000001</v>
      </c>
      <c r="O160" s="25">
        <v>0.1008</v>
      </c>
      <c r="P160" s="25">
        <v>5.4100000000000002E-2</v>
      </c>
      <c r="Q160" s="25">
        <v>0.53859999999999997</v>
      </c>
      <c r="R160" s="25">
        <v>9.5899999999999999E-2</v>
      </c>
      <c r="S160" s="25"/>
      <c r="T160" s="24">
        <v>1.0232000000000001</v>
      </c>
      <c r="U160" s="25">
        <v>0.52190000000000003</v>
      </c>
      <c r="V160" s="24" t="s">
        <v>128</v>
      </c>
      <c r="W160" s="25">
        <v>1.6</v>
      </c>
      <c r="Z160">
        <v>3.3</v>
      </c>
      <c r="AA160">
        <v>4.4999999999999998E-2</v>
      </c>
      <c r="AB160">
        <v>1.2</v>
      </c>
      <c r="AC160">
        <v>11</v>
      </c>
      <c r="AD160">
        <v>0.24</v>
      </c>
      <c r="AE160">
        <v>0.67</v>
      </c>
      <c r="AF160">
        <v>3.1E-2</v>
      </c>
      <c r="AH160">
        <v>0.5</v>
      </c>
      <c r="AI160">
        <v>0.15</v>
      </c>
    </row>
    <row r="161" spans="1:40">
      <c r="A161" t="s">
        <v>2</v>
      </c>
      <c r="B161" s="22">
        <v>39904</v>
      </c>
      <c r="C161" s="22">
        <v>39934</v>
      </c>
      <c r="D161">
        <v>2009</v>
      </c>
      <c r="E161">
        <v>4</v>
      </c>
      <c r="F161" s="23">
        <v>9.5492742550000003</v>
      </c>
      <c r="G161" s="24">
        <v>5.56</v>
      </c>
      <c r="H161" s="25">
        <v>2.754229E-3</v>
      </c>
      <c r="I161" s="25">
        <v>0.5575</v>
      </c>
      <c r="J161" s="25">
        <v>0.52969222000000005</v>
      </c>
      <c r="K161" s="25">
        <v>0.60189999999999999</v>
      </c>
      <c r="L161" s="25">
        <v>0.97360000000000002</v>
      </c>
      <c r="M161" s="25">
        <v>1.0004</v>
      </c>
      <c r="N161" s="25">
        <v>2.0569999999999999</v>
      </c>
      <c r="O161" s="25">
        <v>0.45</v>
      </c>
      <c r="P161" s="25">
        <v>0.1452</v>
      </c>
      <c r="Q161" s="25">
        <v>0.66849999999999998</v>
      </c>
      <c r="R161" s="25">
        <v>0.32800000000000001</v>
      </c>
      <c r="S161" s="25"/>
      <c r="T161" s="24">
        <v>2.4286000000000003</v>
      </c>
      <c r="U161" s="25">
        <v>1.4550000000000001</v>
      </c>
      <c r="V161" s="24">
        <v>0.45460000000000012</v>
      </c>
      <c r="W161" s="25">
        <v>2.8</v>
      </c>
    </row>
    <row r="162" spans="1:40">
      <c r="A162" t="s">
        <v>2</v>
      </c>
      <c r="B162" s="22">
        <v>39934</v>
      </c>
      <c r="C162" s="22">
        <v>39965</v>
      </c>
      <c r="D162">
        <v>2009</v>
      </c>
      <c r="E162">
        <v>5</v>
      </c>
      <c r="F162" s="23">
        <v>67.195059839999999</v>
      </c>
      <c r="G162" s="24">
        <v>5.4</v>
      </c>
      <c r="H162" s="25">
        <v>3.9810720000000004E-3</v>
      </c>
      <c r="I162" s="25">
        <v>0.25369999999999998</v>
      </c>
      <c r="J162" s="25">
        <v>0.22849327999999999</v>
      </c>
      <c r="K162" s="25">
        <v>0.54559999999999997</v>
      </c>
      <c r="L162" s="25">
        <v>0.25609999999999999</v>
      </c>
      <c r="M162" s="25">
        <v>0.33600000000000002</v>
      </c>
      <c r="N162" s="25">
        <v>0.91800000000000004</v>
      </c>
      <c r="O162" s="25">
        <v>0.10290000000000001</v>
      </c>
      <c r="P162" s="25">
        <v>5.4899999999999997E-2</v>
      </c>
      <c r="Q162" s="25">
        <v>0.43519999999999998</v>
      </c>
      <c r="R162" s="25">
        <v>0.29199999999999998</v>
      </c>
      <c r="S162" s="25"/>
      <c r="T162" s="24">
        <v>0.66910000000000003</v>
      </c>
      <c r="U162" s="25">
        <v>0.41299999999999998</v>
      </c>
      <c r="V162" s="24" t="s">
        <v>128</v>
      </c>
      <c r="W162" s="25">
        <v>1.5</v>
      </c>
    </row>
    <row r="163" spans="1:40">
      <c r="A163" t="s">
        <v>2</v>
      </c>
      <c r="B163" s="22">
        <v>39965</v>
      </c>
      <c r="C163" s="22">
        <v>39993</v>
      </c>
      <c r="D163">
        <v>2009</v>
      </c>
      <c r="E163">
        <v>6</v>
      </c>
      <c r="F163" s="23">
        <v>62.412042659999997</v>
      </c>
      <c r="G163" s="24">
        <v>4.8600000000000003</v>
      </c>
      <c r="H163" s="25">
        <v>1.3803843E-2</v>
      </c>
      <c r="I163" s="25">
        <v>0.25819999999999999</v>
      </c>
      <c r="J163" s="25">
        <v>0.24809144</v>
      </c>
      <c r="K163" s="25">
        <v>0.21879999999999999</v>
      </c>
      <c r="L163" s="25">
        <v>0.29380000000000001</v>
      </c>
      <c r="M163" s="25">
        <v>0.23699999999999999</v>
      </c>
      <c r="N163" s="25">
        <v>1.111</v>
      </c>
      <c r="O163" s="25">
        <v>0.11600000000000001</v>
      </c>
      <c r="P163" t="s">
        <v>36</v>
      </c>
      <c r="Q163" s="25">
        <v>0.23200000000000001</v>
      </c>
      <c r="R163" t="s">
        <v>135</v>
      </c>
      <c r="S163" s="25"/>
      <c r="T163" s="24">
        <v>0.63180000000000003</v>
      </c>
      <c r="U163" s="25">
        <v>0.33800000000000002</v>
      </c>
      <c r="V163" s="24" t="s">
        <v>128</v>
      </c>
      <c r="W163" s="25">
        <v>1.4</v>
      </c>
    </row>
    <row r="164" spans="1:40">
      <c r="A164" t="s">
        <v>2</v>
      </c>
      <c r="B164" s="22">
        <v>39993</v>
      </c>
      <c r="C164" s="22">
        <v>40028</v>
      </c>
      <c r="D164">
        <v>2009</v>
      </c>
      <c r="E164">
        <v>7</v>
      </c>
      <c r="F164" s="23">
        <v>96.398798569999997</v>
      </c>
      <c r="G164" s="24">
        <v>4.99</v>
      </c>
      <c r="H164" s="25">
        <v>1.0232929999999999E-2</v>
      </c>
      <c r="I164" s="25">
        <v>0.30609999999999998</v>
      </c>
      <c r="J164" s="25">
        <v>0.28010787999999998</v>
      </c>
      <c r="K164" s="25">
        <v>0.56259999999999999</v>
      </c>
      <c r="L164" s="25">
        <v>0.29099999999999998</v>
      </c>
      <c r="M164" s="25">
        <v>0.29399999999999998</v>
      </c>
      <c r="N164" s="25">
        <v>1.1659999999999999</v>
      </c>
      <c r="O164" s="25">
        <v>0.161</v>
      </c>
      <c r="P164" t="s">
        <v>36</v>
      </c>
      <c r="Q164" s="25">
        <v>0.40899999999999997</v>
      </c>
      <c r="R164" s="25">
        <v>9.5000000000000001E-2</v>
      </c>
      <c r="S164" s="25"/>
      <c r="T164" s="24">
        <v>0.748</v>
      </c>
      <c r="U164" s="25">
        <v>0.45700000000000002</v>
      </c>
      <c r="V164" s="24" t="s">
        <v>128</v>
      </c>
      <c r="W164" s="25">
        <v>2</v>
      </c>
    </row>
    <row r="165" spans="1:40">
      <c r="A165" t="s">
        <v>2</v>
      </c>
      <c r="B165" s="22">
        <v>40028</v>
      </c>
      <c r="C165" s="22">
        <v>40056</v>
      </c>
      <c r="D165">
        <v>2009</v>
      </c>
      <c r="E165">
        <v>8</v>
      </c>
      <c r="F165" s="23">
        <v>57.46851453</v>
      </c>
      <c r="G165" s="24">
        <v>5.7</v>
      </c>
      <c r="H165" s="25">
        <v>1.9952619999999998E-3</v>
      </c>
      <c r="I165" s="25">
        <v>0.32040000000000002</v>
      </c>
      <c r="J165" s="25">
        <v>0.26835108000000002</v>
      </c>
      <c r="K165" s="25">
        <v>1.1266</v>
      </c>
      <c r="L165" s="25">
        <v>0.27310000000000001</v>
      </c>
      <c r="M165" s="25">
        <v>0.29799999999999999</v>
      </c>
      <c r="N165" s="25">
        <v>1.226</v>
      </c>
      <c r="O165" s="25">
        <v>0.29199999999999998</v>
      </c>
      <c r="P165" s="25">
        <v>0.13900000000000001</v>
      </c>
      <c r="Q165" s="25">
        <v>0.73</v>
      </c>
      <c r="R165" s="25">
        <v>0.29099999999999998</v>
      </c>
      <c r="S165" s="25"/>
      <c r="T165" s="24">
        <v>0.83110000000000006</v>
      </c>
      <c r="U165" s="25">
        <v>0.55800000000000005</v>
      </c>
      <c r="V165" s="24">
        <v>0.26000000000000006</v>
      </c>
      <c r="W165" s="25">
        <v>2.2000000000000002</v>
      </c>
    </row>
    <row r="166" spans="1:40">
      <c r="A166" t="s">
        <v>2</v>
      </c>
      <c r="B166" s="22">
        <v>40056</v>
      </c>
      <c r="C166" s="22">
        <v>40084</v>
      </c>
      <c r="D166">
        <v>2009</v>
      </c>
      <c r="E166">
        <v>9</v>
      </c>
      <c r="F166" s="23">
        <v>53.760868430000002</v>
      </c>
      <c r="G166" s="24">
        <v>5.03</v>
      </c>
      <c r="H166" s="25">
        <v>9.3325430000000004E-3</v>
      </c>
      <c r="I166" s="25">
        <v>0.26850000000000002</v>
      </c>
      <c r="J166" s="25">
        <v>0.21524525999999999</v>
      </c>
      <c r="K166" s="25">
        <v>1.1527000000000001</v>
      </c>
      <c r="L166" s="25">
        <v>0.27960000000000002</v>
      </c>
      <c r="M166" s="25">
        <v>0.307</v>
      </c>
      <c r="N166" s="25">
        <v>1.4379999999999999</v>
      </c>
      <c r="O166" s="25">
        <v>0.17299999999999999</v>
      </c>
      <c r="P166" s="25">
        <v>0.10299999999999999</v>
      </c>
      <c r="Q166" s="25">
        <v>0.85399999999999998</v>
      </c>
      <c r="R166" s="25">
        <v>0.28599999999999998</v>
      </c>
      <c r="S166" s="25"/>
      <c r="T166" s="24">
        <v>0.79059999999999997</v>
      </c>
      <c r="U166" s="25">
        <v>0.51100000000000001</v>
      </c>
      <c r="V166" s="24">
        <v>0.20400000000000001</v>
      </c>
      <c r="W166" s="25">
        <v>5.7</v>
      </c>
      <c r="X166" t="s">
        <v>21</v>
      </c>
      <c r="Y166">
        <v>15</v>
      </c>
      <c r="Z166">
        <v>0.33</v>
      </c>
      <c r="AA166">
        <v>2.5000000000000001E-2</v>
      </c>
      <c r="AB166">
        <v>1.7</v>
      </c>
      <c r="AC166">
        <v>6.8</v>
      </c>
      <c r="AD166">
        <v>0.08</v>
      </c>
      <c r="AE166">
        <v>0.48</v>
      </c>
      <c r="AF166">
        <v>7.8E-2</v>
      </c>
      <c r="AG166">
        <v>2.7</v>
      </c>
      <c r="AH166">
        <v>0.26</v>
      </c>
      <c r="AI166">
        <v>7.0000000000000007E-2</v>
      </c>
      <c r="AJ166">
        <v>0.2</v>
      </c>
    </row>
    <row r="167" spans="1:40">
      <c r="A167" t="s">
        <v>2</v>
      </c>
      <c r="B167" s="22">
        <v>40084</v>
      </c>
      <c r="C167" s="22">
        <v>40119</v>
      </c>
      <c r="D167">
        <v>2009</v>
      </c>
      <c r="E167">
        <v>10</v>
      </c>
      <c r="F167" s="23">
        <v>55.923661989999999</v>
      </c>
      <c r="G167" s="24">
        <v>5.26</v>
      </c>
      <c r="H167" s="25">
        <v>5.4954089999999997E-3</v>
      </c>
      <c r="I167" s="25">
        <v>0.31259999999999999</v>
      </c>
      <c r="J167" s="25">
        <v>0.1005651</v>
      </c>
      <c r="K167" s="25">
        <v>4.5895000000000001</v>
      </c>
      <c r="L167" s="25">
        <v>0.12239999999999999</v>
      </c>
      <c r="M167" s="25">
        <v>0.14399999999999999</v>
      </c>
      <c r="N167" s="25">
        <v>2.2989999999999999</v>
      </c>
      <c r="O167" s="25">
        <v>0.14199999999999999</v>
      </c>
      <c r="P167" s="25">
        <v>0.28599999999999998</v>
      </c>
      <c r="Q167" s="25">
        <v>2.6829999999999998</v>
      </c>
      <c r="R167" s="25">
        <v>0.27900000000000003</v>
      </c>
      <c r="S167" s="25"/>
      <c r="T167" s="24">
        <v>0.32639999999999997</v>
      </c>
      <c r="U167" s="25">
        <v>0.20399999999999999</v>
      </c>
      <c r="V167" s="24" t="s">
        <v>128</v>
      </c>
      <c r="W167" s="25">
        <v>2</v>
      </c>
      <c r="AN167" t="s">
        <v>28</v>
      </c>
    </row>
    <row r="168" spans="1:40">
      <c r="A168" t="s">
        <v>2</v>
      </c>
      <c r="B168" s="22">
        <v>40119</v>
      </c>
      <c r="C168" s="22">
        <v>40147</v>
      </c>
      <c r="D168">
        <v>2009</v>
      </c>
      <c r="E168">
        <v>11</v>
      </c>
      <c r="F168" s="23">
        <v>118.5340552</v>
      </c>
      <c r="G168" s="24">
        <v>4.67</v>
      </c>
      <c r="H168" s="25">
        <v>2.1379621000000001E-2</v>
      </c>
      <c r="I168" s="25">
        <v>0.35270000000000001</v>
      </c>
      <c r="J168" s="25">
        <v>0.2996393</v>
      </c>
      <c r="K168" s="25">
        <v>1.1485000000000001</v>
      </c>
      <c r="L168" s="25">
        <v>0.47889999999999999</v>
      </c>
      <c r="M168" s="25">
        <v>0.314</v>
      </c>
      <c r="N168" s="25">
        <v>2</v>
      </c>
      <c r="O168" s="25">
        <v>0.11799999999999999</v>
      </c>
      <c r="P168" s="25">
        <v>0.10199999999999999</v>
      </c>
      <c r="Q168" s="25">
        <v>0.77700000000000002</v>
      </c>
      <c r="R168" t="s">
        <v>135</v>
      </c>
      <c r="S168" s="25">
        <v>2E-3</v>
      </c>
      <c r="T168" s="24">
        <v>0.84389999999999998</v>
      </c>
      <c r="U168" s="25">
        <v>0.36499999999999999</v>
      </c>
      <c r="V168" s="24" t="s">
        <v>128</v>
      </c>
      <c r="W168" s="25">
        <v>1.3</v>
      </c>
      <c r="X168">
        <v>36</v>
      </c>
      <c r="Y168">
        <v>32</v>
      </c>
      <c r="Z168">
        <v>3.2</v>
      </c>
      <c r="AA168">
        <v>3.9E-2</v>
      </c>
      <c r="AB168">
        <v>1.5</v>
      </c>
      <c r="AC168">
        <v>9.5</v>
      </c>
      <c r="AD168">
        <v>0.19</v>
      </c>
      <c r="AE168">
        <v>0.69</v>
      </c>
      <c r="AF168">
        <v>5.0999999999999997E-2</v>
      </c>
      <c r="AG168">
        <v>3.3</v>
      </c>
      <c r="AH168">
        <v>0.44</v>
      </c>
      <c r="AI168">
        <v>0.14000000000000001</v>
      </c>
      <c r="AJ168">
        <v>0.2</v>
      </c>
    </row>
    <row r="169" spans="1:40">
      <c r="A169" t="s">
        <v>2</v>
      </c>
      <c r="B169" s="22">
        <v>40147</v>
      </c>
      <c r="C169" s="22">
        <v>40182</v>
      </c>
      <c r="D169">
        <v>2009</v>
      </c>
      <c r="E169">
        <v>12</v>
      </c>
      <c r="F169" s="23">
        <v>67.303234720000006</v>
      </c>
      <c r="G169" s="24">
        <v>4.53</v>
      </c>
      <c r="H169" s="25">
        <v>2.9512092E-2</v>
      </c>
      <c r="I169" s="25">
        <v>0.39350000000000002</v>
      </c>
      <c r="J169" s="25">
        <v>0.36760028</v>
      </c>
      <c r="K169" s="25">
        <v>0.56059999999999999</v>
      </c>
      <c r="L169" s="25">
        <v>0.59089999999999998</v>
      </c>
      <c r="M169" s="25">
        <v>0.38300000000000001</v>
      </c>
      <c r="N169" s="25">
        <v>2.3109999999999999</v>
      </c>
      <c r="O169" s="25">
        <v>0.16200000000000001</v>
      </c>
      <c r="P169" s="25">
        <v>5.2999999999999999E-2</v>
      </c>
      <c r="Q169" s="25">
        <v>0.33</v>
      </c>
      <c r="R169" s="25">
        <v>0.104</v>
      </c>
      <c r="S169" s="25">
        <v>5.0000000000000001E-3</v>
      </c>
      <c r="T169" s="24">
        <v>1.1578999999999999</v>
      </c>
      <c r="U169" s="25">
        <v>0.56699999999999995</v>
      </c>
      <c r="V169" s="24" t="s">
        <v>128</v>
      </c>
      <c r="W169" s="25">
        <v>1.9</v>
      </c>
    </row>
    <row r="170" spans="1:40">
      <c r="A170" t="s">
        <v>2</v>
      </c>
      <c r="B170" s="22">
        <v>40182</v>
      </c>
      <c r="C170" s="22">
        <v>40210</v>
      </c>
      <c r="D170">
        <v>2010</v>
      </c>
      <c r="E170">
        <v>1</v>
      </c>
      <c r="F170" s="23">
        <v>24.778305320000001</v>
      </c>
      <c r="G170" s="24">
        <v>4.41</v>
      </c>
      <c r="H170" s="25">
        <v>3.8904514000000001E-2</v>
      </c>
      <c r="I170" s="25">
        <v>0.34379999999999999</v>
      </c>
      <c r="J170" s="25">
        <v>0.32507051999999997</v>
      </c>
      <c r="K170" s="25">
        <v>0.40539999999999998</v>
      </c>
      <c r="L170" s="25">
        <v>0.58630000000000004</v>
      </c>
      <c r="M170" s="25">
        <v>0.29699999999999999</v>
      </c>
      <c r="N170" s="25">
        <v>2.42</v>
      </c>
      <c r="O170" t="s">
        <v>133</v>
      </c>
      <c r="P170" t="s">
        <v>36</v>
      </c>
      <c r="Q170" s="25">
        <v>0.22500000000000001</v>
      </c>
      <c r="R170" t="s">
        <v>135</v>
      </c>
      <c r="S170" s="25">
        <v>2E-3</v>
      </c>
      <c r="T170" s="24">
        <v>0.99230000000000007</v>
      </c>
      <c r="U170" s="25">
        <v>0.40600000000000003</v>
      </c>
      <c r="V170" s="24" t="s">
        <v>128</v>
      </c>
      <c r="W170" s="25">
        <v>1.2</v>
      </c>
    </row>
    <row r="171" spans="1:40">
      <c r="A171" t="s">
        <v>2</v>
      </c>
      <c r="B171" s="22">
        <v>40210</v>
      </c>
      <c r="C171" s="22">
        <v>40238</v>
      </c>
      <c r="D171">
        <v>2010</v>
      </c>
      <c r="E171">
        <v>2</v>
      </c>
      <c r="F171" s="23">
        <v>51.230820459999997</v>
      </c>
      <c r="G171" s="24">
        <v>4.43</v>
      </c>
      <c r="H171" s="25">
        <v>3.7153523000000001E-2</v>
      </c>
      <c r="I171" s="25">
        <v>0.25990000000000002</v>
      </c>
      <c r="J171" s="25">
        <v>0.24811900000000001</v>
      </c>
      <c r="K171" s="25">
        <v>0.255</v>
      </c>
      <c r="L171" s="25">
        <v>0.57469999999999999</v>
      </c>
      <c r="M171" s="25">
        <v>0.28000000000000003</v>
      </c>
      <c r="N171" s="25">
        <v>2.2109999999999999</v>
      </c>
      <c r="O171" t="s">
        <v>133</v>
      </c>
      <c r="P171" t="s">
        <v>36</v>
      </c>
      <c r="Q171" s="25">
        <v>0.14399999999999999</v>
      </c>
      <c r="R171" t="s">
        <v>135</v>
      </c>
      <c r="S171" s="25">
        <v>3.0000000000000001E-3</v>
      </c>
      <c r="T171" s="24">
        <v>0.93469999999999998</v>
      </c>
      <c r="U171" s="25">
        <v>0.36</v>
      </c>
      <c r="V171" s="24" t="s">
        <v>128</v>
      </c>
      <c r="W171" s="25">
        <v>1.1000000000000001</v>
      </c>
      <c r="Z171">
        <v>3.3</v>
      </c>
      <c r="AA171">
        <v>3.5999999999999997E-2</v>
      </c>
      <c r="AB171">
        <v>0.5</v>
      </c>
      <c r="AC171">
        <v>6.1</v>
      </c>
      <c r="AD171">
        <v>0.09</v>
      </c>
      <c r="AE171">
        <v>0.43</v>
      </c>
      <c r="AF171">
        <v>0.01</v>
      </c>
      <c r="AH171">
        <v>0.31</v>
      </c>
      <c r="AI171">
        <v>0.11</v>
      </c>
      <c r="AJ171">
        <v>0.1</v>
      </c>
    </row>
    <row r="172" spans="1:40">
      <c r="A172" t="s">
        <v>2</v>
      </c>
      <c r="B172" s="22">
        <v>40238</v>
      </c>
      <c r="C172" s="22">
        <v>40266</v>
      </c>
      <c r="D172">
        <v>2010</v>
      </c>
      <c r="E172">
        <v>3</v>
      </c>
      <c r="F172" s="23">
        <v>16.306803639999998</v>
      </c>
      <c r="G172" s="24">
        <v>4.47</v>
      </c>
      <c r="H172" s="25">
        <v>3.3884416000000001E-2</v>
      </c>
      <c r="I172" s="25">
        <v>1.0126999999999999</v>
      </c>
      <c r="J172" s="25">
        <v>0.89421547999999995</v>
      </c>
      <c r="K172" s="25">
        <v>2.5646</v>
      </c>
      <c r="L172" s="25">
        <v>1.3898999999999999</v>
      </c>
      <c r="M172" s="25">
        <v>1.486</v>
      </c>
      <c r="N172" s="25">
        <v>4.8099999999999996</v>
      </c>
      <c r="O172" s="25">
        <v>0.50760000000000005</v>
      </c>
      <c r="P172" s="25">
        <v>0.21990000000000001</v>
      </c>
      <c r="Q172" s="25">
        <v>2.0028999999999999</v>
      </c>
      <c r="R172" s="25">
        <v>0.42749999999999999</v>
      </c>
      <c r="S172" s="25">
        <v>1.6E-2</v>
      </c>
      <c r="T172" s="24">
        <v>3.5198999999999998</v>
      </c>
      <c r="U172" s="25">
        <v>2.13</v>
      </c>
      <c r="V172" s="24">
        <v>0.64399999999999991</v>
      </c>
      <c r="W172" s="25">
        <v>7.9</v>
      </c>
    </row>
    <row r="173" spans="1:40">
      <c r="A173" t="s">
        <v>2</v>
      </c>
      <c r="B173" s="22">
        <v>40266</v>
      </c>
      <c r="C173" s="22">
        <v>40301</v>
      </c>
      <c r="D173">
        <v>2010</v>
      </c>
      <c r="E173">
        <v>4</v>
      </c>
      <c r="F173" s="23">
        <v>30.89705082</v>
      </c>
      <c r="G173" s="24">
        <v>6.67</v>
      </c>
      <c r="H173" s="25">
        <v>2.1379600000000001E-4</v>
      </c>
      <c r="I173" s="25">
        <v>0.878</v>
      </c>
      <c r="J173" s="25">
        <v>0.81867920000000005</v>
      </c>
      <c r="K173" s="25">
        <v>1.284</v>
      </c>
      <c r="L173" s="25">
        <v>0.73799999999999999</v>
      </c>
      <c r="M173" s="25">
        <v>2.4359999999999999</v>
      </c>
      <c r="N173" s="25">
        <v>3.78</v>
      </c>
      <c r="O173" s="25">
        <v>0.2802</v>
      </c>
      <c r="P173" s="25">
        <v>0.18279999999999999</v>
      </c>
      <c r="Q173" s="25">
        <v>1.2105999999999999</v>
      </c>
      <c r="R173" s="25">
        <v>1.105</v>
      </c>
      <c r="S173" s="25">
        <v>0.75900000000000001</v>
      </c>
      <c r="T173" s="24">
        <v>4.7579999999999991</v>
      </c>
      <c r="U173" s="25">
        <v>4.0199999999999996</v>
      </c>
      <c r="V173" s="24">
        <v>1.5839999999999996</v>
      </c>
      <c r="W173" s="25">
        <v>5.9</v>
      </c>
      <c r="Z173">
        <v>1.4</v>
      </c>
      <c r="AA173">
        <v>5.8000000000000003E-2</v>
      </c>
      <c r="AB173">
        <v>7.7</v>
      </c>
      <c r="AC173">
        <v>18</v>
      </c>
      <c r="AD173">
        <v>0.12</v>
      </c>
      <c r="AE173">
        <v>0.46</v>
      </c>
      <c r="AF173">
        <v>0.04</v>
      </c>
      <c r="AH173">
        <v>0.44</v>
      </c>
      <c r="AI173">
        <v>0.16</v>
      </c>
      <c r="AJ173">
        <v>0.2</v>
      </c>
    </row>
    <row r="174" spans="1:40">
      <c r="A174" t="s">
        <v>2</v>
      </c>
      <c r="B174" s="22">
        <v>40301</v>
      </c>
      <c r="C174" s="22">
        <v>40329</v>
      </c>
      <c r="D174">
        <v>2010</v>
      </c>
      <c r="E174">
        <v>5</v>
      </c>
      <c r="F174" s="23">
        <v>71.063216890000007</v>
      </c>
      <c r="G174" s="24">
        <v>5.87</v>
      </c>
      <c r="H174" s="25">
        <v>1.3489629999999999E-3</v>
      </c>
      <c r="I174" s="25">
        <v>0.58299999999999996</v>
      </c>
      <c r="J174" s="25">
        <v>0.56387319999999996</v>
      </c>
      <c r="K174" s="25">
        <v>0.41399999999999998</v>
      </c>
      <c r="L174" s="25">
        <v>0.29699999999999999</v>
      </c>
      <c r="M174" s="25">
        <v>0.33500000000000002</v>
      </c>
      <c r="N174" s="25">
        <v>1.274</v>
      </c>
      <c r="O174" s="25">
        <v>0.57799999999999996</v>
      </c>
      <c r="P174" s="25">
        <v>8.8999999999999996E-2</v>
      </c>
      <c r="Q174" s="25">
        <v>0.42699999999999999</v>
      </c>
      <c r="R174" t="s">
        <v>135</v>
      </c>
      <c r="S174" s="25">
        <v>1.7999999999999999E-2</v>
      </c>
      <c r="T174" s="24">
        <v>0.86699999999999999</v>
      </c>
      <c r="U174" s="25">
        <v>0.56999999999999995</v>
      </c>
      <c r="V174" s="24">
        <v>0.23499999999999993</v>
      </c>
      <c r="W174" s="25">
        <v>2</v>
      </c>
      <c r="AN174" t="s">
        <v>12</v>
      </c>
    </row>
    <row r="175" spans="1:40">
      <c r="A175" t="s">
        <v>2</v>
      </c>
      <c r="B175" s="22">
        <v>40329</v>
      </c>
      <c r="C175" s="22">
        <v>40358</v>
      </c>
      <c r="D175">
        <v>2010</v>
      </c>
      <c r="E175">
        <v>6</v>
      </c>
      <c r="F175" s="23">
        <v>54.069838939999997</v>
      </c>
      <c r="G175" s="24">
        <v>4.9800000000000004</v>
      </c>
      <c r="H175" s="25">
        <v>1.0471285E-2</v>
      </c>
      <c r="I175" s="25">
        <v>0.3821</v>
      </c>
      <c r="J175" s="25">
        <v>0.35932802000000003</v>
      </c>
      <c r="K175" s="25">
        <v>0.4929</v>
      </c>
      <c r="L175" s="25">
        <v>0.44540000000000002</v>
      </c>
      <c r="M175" s="25">
        <v>0.48699999999999999</v>
      </c>
      <c r="N175" s="25">
        <v>1.417</v>
      </c>
      <c r="O175" s="25">
        <v>0.18529999999999999</v>
      </c>
      <c r="P175" s="25">
        <v>7.3300000000000004E-2</v>
      </c>
      <c r="Q175" s="25">
        <v>0.28999999999999998</v>
      </c>
      <c r="R175" s="25">
        <v>0.1363</v>
      </c>
      <c r="S175" s="25">
        <v>4.0000000000000001E-3</v>
      </c>
      <c r="T175" s="24">
        <v>1.1053999999999999</v>
      </c>
      <c r="U175" s="25">
        <v>0.66</v>
      </c>
      <c r="V175" s="24" t="s">
        <v>128</v>
      </c>
      <c r="W175" s="25">
        <v>2.9</v>
      </c>
      <c r="AN175" t="s">
        <v>13</v>
      </c>
    </row>
    <row r="176" spans="1:40">
      <c r="A176" t="s">
        <v>2</v>
      </c>
      <c r="B176" s="22">
        <v>40358</v>
      </c>
      <c r="C176" s="22">
        <v>40393</v>
      </c>
      <c r="D176">
        <v>2010</v>
      </c>
      <c r="E176">
        <v>7</v>
      </c>
      <c r="F176" s="23">
        <v>108.1396779</v>
      </c>
      <c r="G176" s="24">
        <v>5.26</v>
      </c>
      <c r="H176" s="25">
        <v>5.4954089999999997E-3</v>
      </c>
      <c r="I176" s="25">
        <v>0.2072</v>
      </c>
      <c r="J176" s="25">
        <v>0.19796923999999999</v>
      </c>
      <c r="K176" s="25">
        <v>0.19980000000000001</v>
      </c>
      <c r="L176" s="25">
        <v>0.22789999999999999</v>
      </c>
      <c r="M176" s="25">
        <v>0.27100000000000002</v>
      </c>
      <c r="N176" s="25">
        <v>0.74099999999999999</v>
      </c>
      <c r="O176" s="25">
        <v>0.1085</v>
      </c>
      <c r="P176" t="s">
        <v>36</v>
      </c>
      <c r="Q176" s="25">
        <v>0.14249999999999999</v>
      </c>
      <c r="R176" t="s">
        <v>135</v>
      </c>
      <c r="S176" t="s">
        <v>137</v>
      </c>
      <c r="T176" s="24">
        <v>0.55790000000000006</v>
      </c>
      <c r="U176" s="25">
        <v>0.33</v>
      </c>
      <c r="V176" s="24" t="s">
        <v>128</v>
      </c>
      <c r="W176" s="25">
        <v>1</v>
      </c>
      <c r="AN176" t="s">
        <v>46</v>
      </c>
    </row>
    <row r="177" spans="1:40">
      <c r="A177" t="s">
        <v>2</v>
      </c>
      <c r="B177" s="22">
        <v>40393</v>
      </c>
      <c r="C177" s="22">
        <v>40420</v>
      </c>
      <c r="D177">
        <v>2010</v>
      </c>
      <c r="E177">
        <v>8</v>
      </c>
      <c r="F177" s="23">
        <v>108.1396779</v>
      </c>
      <c r="G177" s="24">
        <v>5.23</v>
      </c>
      <c r="H177" s="25">
        <v>5.8884369999999998E-3</v>
      </c>
      <c r="I177" s="25">
        <v>0.22189999999999999</v>
      </c>
      <c r="J177" s="25">
        <v>0.18291182</v>
      </c>
      <c r="K177" s="25">
        <v>0.84389999999999998</v>
      </c>
      <c r="L177" s="25">
        <v>0.1983</v>
      </c>
      <c r="M177" s="25">
        <v>0.19600000000000001</v>
      </c>
      <c r="N177" s="25">
        <v>0.98499999999999999</v>
      </c>
      <c r="O177" s="25">
        <v>0.1246</v>
      </c>
      <c r="P177" s="25">
        <v>7.7600000000000002E-2</v>
      </c>
      <c r="Q177" s="25">
        <v>0.53490000000000004</v>
      </c>
      <c r="R177" s="25">
        <v>0.1424</v>
      </c>
      <c r="S177" t="s">
        <v>137</v>
      </c>
      <c r="T177" s="24">
        <v>0.51829999999999998</v>
      </c>
      <c r="U177" s="25">
        <v>0.32</v>
      </c>
      <c r="V177" s="24" t="s">
        <v>128</v>
      </c>
      <c r="W177" s="25">
        <v>1.8</v>
      </c>
      <c r="Z177">
        <v>0.28999999999999998</v>
      </c>
      <c r="AA177">
        <v>1.6E-2</v>
      </c>
      <c r="AB177">
        <v>9.9</v>
      </c>
      <c r="AC177">
        <v>11</v>
      </c>
      <c r="AD177">
        <v>0.06</v>
      </c>
      <c r="AE177">
        <v>0.22</v>
      </c>
      <c r="AF177">
        <v>0.01</v>
      </c>
      <c r="AH177">
        <v>0.1</v>
      </c>
      <c r="AI177">
        <v>0.05</v>
      </c>
      <c r="AJ177">
        <v>0.15</v>
      </c>
    </row>
    <row r="178" spans="1:40">
      <c r="A178" t="s">
        <v>2</v>
      </c>
      <c r="B178" s="22">
        <v>40420</v>
      </c>
      <c r="C178" s="22">
        <v>40455</v>
      </c>
      <c r="D178">
        <v>2010</v>
      </c>
      <c r="E178">
        <v>9</v>
      </c>
      <c r="F178" s="23">
        <v>92.691152470000006</v>
      </c>
      <c r="G178" s="24">
        <v>5.19</v>
      </c>
      <c r="H178" s="25">
        <v>6.456542E-3</v>
      </c>
      <c r="I178" s="25">
        <v>0.1976</v>
      </c>
      <c r="J178" s="25">
        <v>0.14541709999999999</v>
      </c>
      <c r="K178" s="25">
        <v>1.1294999999999999</v>
      </c>
      <c r="L178" s="25">
        <v>0.24210000000000001</v>
      </c>
      <c r="M178" s="25">
        <v>0.224</v>
      </c>
      <c r="N178" s="25">
        <v>1.1339999999999999</v>
      </c>
      <c r="O178" s="25">
        <v>0.1188</v>
      </c>
      <c r="P178" s="25">
        <v>8.3400000000000002E-2</v>
      </c>
      <c r="Q178" s="25">
        <v>0.69420000000000004</v>
      </c>
      <c r="R178" t="s">
        <v>135</v>
      </c>
      <c r="S178" t="s">
        <v>137</v>
      </c>
      <c r="T178" s="24">
        <v>0.5121</v>
      </c>
      <c r="U178" s="25">
        <v>0.27</v>
      </c>
      <c r="V178" s="24" t="s">
        <v>128</v>
      </c>
      <c r="W178" s="25">
        <v>1.1000000000000001</v>
      </c>
    </row>
    <row r="179" spans="1:40">
      <c r="A179" t="s">
        <v>2</v>
      </c>
      <c r="B179" s="22">
        <v>40455</v>
      </c>
      <c r="C179" s="22">
        <v>40483</v>
      </c>
      <c r="D179">
        <v>2010</v>
      </c>
      <c r="E179">
        <v>10</v>
      </c>
      <c r="F179" s="23">
        <v>84.715016840000004</v>
      </c>
      <c r="G179" s="24">
        <v>4.6900000000000004</v>
      </c>
      <c r="H179" s="25">
        <v>2.0417378999999999E-2</v>
      </c>
      <c r="I179" s="25">
        <v>0.3024</v>
      </c>
      <c r="J179" s="25">
        <v>0.27021245999999999</v>
      </c>
      <c r="K179" s="25">
        <v>0.69669999999999999</v>
      </c>
      <c r="L179" s="25">
        <v>0.4345</v>
      </c>
      <c r="M179" s="25">
        <v>0.28299999999999997</v>
      </c>
      <c r="N179" s="25">
        <v>1.663</v>
      </c>
      <c r="O179" t="s">
        <v>133</v>
      </c>
      <c r="P179" s="25">
        <v>6.2300000000000001E-2</v>
      </c>
      <c r="Q179" s="25">
        <v>0.45379999999999998</v>
      </c>
      <c r="R179" t="s">
        <v>135</v>
      </c>
      <c r="S179" t="s">
        <v>137</v>
      </c>
      <c r="T179" s="24">
        <v>0.77750000000000008</v>
      </c>
      <c r="U179" s="25">
        <v>0.34300000000000003</v>
      </c>
      <c r="V179" s="24" t="s">
        <v>128</v>
      </c>
      <c r="W179" s="25">
        <v>1</v>
      </c>
      <c r="Z179">
        <v>0.79</v>
      </c>
      <c r="AA179">
        <v>3.3000000000000002E-2</v>
      </c>
      <c r="AB179">
        <v>0.68</v>
      </c>
      <c r="AC179">
        <v>3.9</v>
      </c>
      <c r="AD179">
        <v>0.05</v>
      </c>
      <c r="AE179">
        <v>0.14000000000000001</v>
      </c>
      <c r="AF179">
        <v>0.01</v>
      </c>
      <c r="AH179">
        <v>0.16</v>
      </c>
      <c r="AI179">
        <v>0.09</v>
      </c>
      <c r="AJ179">
        <v>0.16</v>
      </c>
    </row>
    <row r="180" spans="1:40">
      <c r="A180" t="s">
        <v>2</v>
      </c>
      <c r="B180" s="22">
        <v>40483</v>
      </c>
      <c r="C180" s="22">
        <v>40511</v>
      </c>
      <c r="D180">
        <v>2010</v>
      </c>
      <c r="E180">
        <v>11</v>
      </c>
      <c r="F180" s="23">
        <v>119.20373910000001</v>
      </c>
      <c r="G180" s="24">
        <v>4.8499999999999996</v>
      </c>
      <c r="H180" s="25">
        <v>1.4125375000000001E-2</v>
      </c>
      <c r="I180" s="25">
        <v>0.1807</v>
      </c>
      <c r="J180" s="25">
        <v>0.12827685999999999</v>
      </c>
      <c r="K180" s="25">
        <v>1.1347</v>
      </c>
      <c r="L180" s="25">
        <v>0.22800000000000001</v>
      </c>
      <c r="M180" s="25">
        <v>0.106</v>
      </c>
      <c r="N180" s="25">
        <v>1.3320000000000001</v>
      </c>
      <c r="O180" s="25">
        <v>0.1094</v>
      </c>
      <c r="P180" s="25">
        <v>8.3099999999999993E-2</v>
      </c>
      <c r="Q180" s="25">
        <v>0.65310000000000001</v>
      </c>
      <c r="R180" t="s">
        <v>135</v>
      </c>
      <c r="S180" t="s">
        <v>137</v>
      </c>
      <c r="T180" s="24">
        <v>0.32800000000000001</v>
      </c>
      <c r="U180" t="s">
        <v>128</v>
      </c>
      <c r="V180" s="24" t="s">
        <v>128</v>
      </c>
      <c r="W180" s="25">
        <v>0.7</v>
      </c>
    </row>
    <row r="181" spans="1:40">
      <c r="A181" t="s">
        <v>2</v>
      </c>
      <c r="B181" s="22">
        <v>40511</v>
      </c>
      <c r="C181" s="22">
        <v>40553</v>
      </c>
      <c r="D181">
        <v>2010</v>
      </c>
      <c r="E181">
        <v>12</v>
      </c>
      <c r="F181" s="23">
        <v>102.7964829</v>
      </c>
      <c r="G181" s="24">
        <v>4.5599999999999996</v>
      </c>
      <c r="H181" s="25">
        <v>2.7542286999999999E-2</v>
      </c>
      <c r="I181" s="25">
        <v>0.20680000000000001</v>
      </c>
      <c r="J181" s="25">
        <v>0.17283838000000001</v>
      </c>
      <c r="K181" s="25">
        <v>0.73509999999999998</v>
      </c>
      <c r="L181" s="25">
        <v>0.50429999999999997</v>
      </c>
      <c r="M181" s="25">
        <v>0.20100000000000001</v>
      </c>
      <c r="N181" s="25">
        <v>1.843</v>
      </c>
      <c r="O181" t="s">
        <v>133</v>
      </c>
      <c r="P181" t="s">
        <v>36</v>
      </c>
      <c r="Q181" s="25">
        <v>0.41520000000000001</v>
      </c>
      <c r="R181" s="25">
        <v>0.12239999999999999</v>
      </c>
      <c r="S181" s="25">
        <v>3.0000000000000001E-3</v>
      </c>
      <c r="T181" s="24">
        <v>0.81129999999999991</v>
      </c>
      <c r="U181" s="25">
        <v>0.307</v>
      </c>
      <c r="V181" s="24" t="s">
        <v>128</v>
      </c>
      <c r="W181" s="25">
        <v>1.5</v>
      </c>
      <c r="Z181">
        <v>7.3</v>
      </c>
      <c r="AA181">
        <v>3.5999999999999997E-2</v>
      </c>
      <c r="AB181">
        <v>1.5</v>
      </c>
      <c r="AC181">
        <v>13</v>
      </c>
      <c r="AD181">
        <v>0.42</v>
      </c>
      <c r="AE181">
        <v>1.7</v>
      </c>
      <c r="AF181">
        <v>0.04</v>
      </c>
      <c r="AH181">
        <v>0.18</v>
      </c>
      <c r="AI181">
        <v>0.09</v>
      </c>
      <c r="AJ181">
        <v>0.13</v>
      </c>
    </row>
    <row r="182" spans="1:40">
      <c r="A182" t="s">
        <v>2</v>
      </c>
      <c r="B182" s="22">
        <v>40553</v>
      </c>
      <c r="C182" s="22">
        <v>40574</v>
      </c>
      <c r="D182">
        <v>2011</v>
      </c>
      <c r="E182">
        <v>1</v>
      </c>
      <c r="F182" s="23">
        <v>22.769253540000001</v>
      </c>
      <c r="G182" s="24">
        <v>4.62</v>
      </c>
      <c r="H182" s="25">
        <v>2.3988328999999999E-2</v>
      </c>
      <c r="I182" s="25">
        <v>0.23480000000000001</v>
      </c>
      <c r="J182" s="25">
        <v>0.2124161</v>
      </c>
      <c r="K182" s="25">
        <v>0.48449999999999999</v>
      </c>
      <c r="L182" s="25">
        <v>0.42380000000000001</v>
      </c>
      <c r="M182" s="25">
        <v>0.24</v>
      </c>
      <c r="N182" s="25">
        <v>1.635</v>
      </c>
      <c r="O182" t="s">
        <v>133</v>
      </c>
      <c r="P182" t="s">
        <v>36</v>
      </c>
      <c r="Q182" s="25">
        <v>0.32200000000000001</v>
      </c>
      <c r="R182" t="s">
        <v>135</v>
      </c>
      <c r="S182" t="s">
        <v>137</v>
      </c>
      <c r="T182" s="24">
        <v>0.7258</v>
      </c>
      <c r="U182" s="25">
        <v>0.30199999999999999</v>
      </c>
      <c r="V182" s="24" t="s">
        <v>128</v>
      </c>
      <c r="W182" s="25">
        <v>1.1000000000000001</v>
      </c>
      <c r="Z182">
        <v>2.4</v>
      </c>
      <c r="AA182">
        <v>4.2999999999999997E-2</v>
      </c>
      <c r="AB182">
        <v>0.83</v>
      </c>
      <c r="AC182">
        <v>6.3</v>
      </c>
      <c r="AD182">
        <v>7.0000000000000007E-2</v>
      </c>
      <c r="AE182">
        <v>0.31</v>
      </c>
      <c r="AF182">
        <v>1.6E-2</v>
      </c>
      <c r="AH182">
        <v>0.26</v>
      </c>
      <c r="AI182">
        <v>0.09</v>
      </c>
      <c r="AJ182">
        <v>7.0000000000000007E-2</v>
      </c>
      <c r="AK182">
        <v>0.04</v>
      </c>
    </row>
    <row r="183" spans="1:40">
      <c r="A183" t="s">
        <v>2</v>
      </c>
      <c r="B183" s="22">
        <v>40574</v>
      </c>
      <c r="C183" s="22">
        <v>40602</v>
      </c>
      <c r="D183">
        <v>2011</v>
      </c>
      <c r="E183">
        <v>2</v>
      </c>
      <c r="F183" s="23">
        <v>52.402767330000003</v>
      </c>
      <c r="G183" s="24">
        <v>4.68</v>
      </c>
      <c r="H183" s="25">
        <v>2.0892961000000002E-2</v>
      </c>
      <c r="I183" s="25">
        <v>0.37709999999999999</v>
      </c>
      <c r="J183" s="25">
        <v>0.25361664</v>
      </c>
      <c r="K183" s="25">
        <v>2.6728000000000001</v>
      </c>
      <c r="L183" s="25">
        <v>0.5645</v>
      </c>
      <c r="M183" s="25">
        <v>0.46700000000000003</v>
      </c>
      <c r="N183" s="25">
        <v>2.6309999999999998</v>
      </c>
      <c r="O183" s="25">
        <v>0.1381</v>
      </c>
      <c r="P183" s="25">
        <v>0.1807</v>
      </c>
      <c r="Q183" s="25">
        <v>1.5539000000000001</v>
      </c>
      <c r="R183" s="25">
        <v>0.124</v>
      </c>
      <c r="S183" s="25">
        <v>4.0000000000000001E-3</v>
      </c>
      <c r="T183" s="24">
        <v>1.1225000000000001</v>
      </c>
      <c r="U183" s="25">
        <v>0.55800000000000005</v>
      </c>
      <c r="V183" s="24" t="s">
        <v>128</v>
      </c>
      <c r="W183" s="25">
        <v>1.6</v>
      </c>
      <c r="X183">
        <v>12</v>
      </c>
      <c r="Y183">
        <v>11</v>
      </c>
      <c r="Z183">
        <v>8.6</v>
      </c>
      <c r="AA183">
        <v>2.8000000000000001E-2</v>
      </c>
      <c r="AB183">
        <v>1.2</v>
      </c>
      <c r="AC183">
        <v>17</v>
      </c>
      <c r="AD183">
        <v>0.14000000000000001</v>
      </c>
      <c r="AE183">
        <v>0.56999999999999995</v>
      </c>
      <c r="AF183">
        <v>1.7999999999999999E-2</v>
      </c>
      <c r="AG183">
        <v>2</v>
      </c>
      <c r="AH183">
        <v>0.38</v>
      </c>
      <c r="AI183">
        <v>0.09</v>
      </c>
      <c r="AJ183">
        <v>7.0000000000000007E-2</v>
      </c>
      <c r="AK183">
        <v>0.05</v>
      </c>
      <c r="AL183">
        <v>2.9</v>
      </c>
      <c r="AM183">
        <v>0.14000000000000001</v>
      </c>
    </row>
    <row r="184" spans="1:40">
      <c r="A184" t="s">
        <v>2</v>
      </c>
      <c r="B184" s="22">
        <v>40602</v>
      </c>
      <c r="C184" s="22">
        <v>40630</v>
      </c>
      <c r="D184">
        <v>2011</v>
      </c>
      <c r="E184">
        <v>3</v>
      </c>
      <c r="F184" s="23">
        <v>38.171983869999998</v>
      </c>
      <c r="G184" s="24">
        <v>5.49</v>
      </c>
      <c r="H184" s="25">
        <v>3.2359369999999999E-3</v>
      </c>
      <c r="I184" s="25">
        <v>0.43519999999999998</v>
      </c>
      <c r="J184" s="25">
        <v>0.35498294000000002</v>
      </c>
      <c r="K184" s="25">
        <v>1.7363</v>
      </c>
      <c r="L184" s="25">
        <v>0.45729999999999998</v>
      </c>
      <c r="M184" s="25">
        <v>0.61299999999999999</v>
      </c>
      <c r="N184" s="25">
        <v>1.772</v>
      </c>
      <c r="O184" s="25">
        <v>0.24490000000000001</v>
      </c>
      <c r="P184" s="25">
        <v>0.15060000000000001</v>
      </c>
      <c r="Q184" s="25">
        <v>1.0550999999999999</v>
      </c>
      <c r="R184" s="25">
        <v>0.18709999999999999</v>
      </c>
      <c r="S184" t="s">
        <v>137</v>
      </c>
      <c r="T184" s="24">
        <v>1.2743</v>
      </c>
      <c r="U184" s="25">
        <v>0.81699999999999995</v>
      </c>
      <c r="V184" s="24">
        <v>0.20399999999999996</v>
      </c>
      <c r="W184" s="25">
        <v>1.9</v>
      </c>
      <c r="X184">
        <v>24</v>
      </c>
      <c r="Y184">
        <v>22</v>
      </c>
      <c r="Z184">
        <v>0.67</v>
      </c>
      <c r="AA184">
        <v>5.5E-2</v>
      </c>
      <c r="AB184">
        <v>2.7</v>
      </c>
      <c r="AC184">
        <v>13</v>
      </c>
      <c r="AD184">
        <v>0.13</v>
      </c>
      <c r="AE184">
        <v>0.46</v>
      </c>
      <c r="AF184">
        <v>3.3000000000000002E-2</v>
      </c>
      <c r="AG184">
        <v>2.8</v>
      </c>
      <c r="AH184">
        <v>0.27</v>
      </c>
      <c r="AI184">
        <v>0.1</v>
      </c>
      <c r="AJ184">
        <v>0.22</v>
      </c>
      <c r="AK184">
        <v>0.05</v>
      </c>
    </row>
    <row r="185" spans="1:40">
      <c r="A185" t="s">
        <v>2</v>
      </c>
      <c r="B185" s="22">
        <v>40630</v>
      </c>
      <c r="C185" s="22">
        <v>40665</v>
      </c>
      <c r="D185">
        <v>2011</v>
      </c>
      <c r="E185">
        <v>4</v>
      </c>
      <c r="F185" s="23">
        <v>21.429885680000002</v>
      </c>
      <c r="G185" s="24">
        <v>6.08</v>
      </c>
      <c r="H185" s="25">
        <v>8.3176400000000003E-4</v>
      </c>
      <c r="I185" s="25">
        <v>0.51570000000000005</v>
      </c>
      <c r="J185" s="25">
        <v>0.45628217999999998</v>
      </c>
      <c r="K185" s="25">
        <v>1.2861</v>
      </c>
      <c r="L185" s="25">
        <v>0.98709999999999998</v>
      </c>
      <c r="M185" s="25">
        <v>1.655</v>
      </c>
      <c r="N185" s="25">
        <v>2.4220000000000002</v>
      </c>
      <c r="O185" s="25">
        <v>0.26939999999999997</v>
      </c>
      <c r="P185" s="25">
        <v>0.10009999999999999</v>
      </c>
      <c r="Q185" s="25">
        <v>0.83360000000000001</v>
      </c>
      <c r="R185" s="25">
        <v>0.18529999999999999</v>
      </c>
      <c r="S185" s="25">
        <v>3.0000000000000001E-3</v>
      </c>
      <c r="T185" s="24">
        <v>2.7061000000000002</v>
      </c>
      <c r="U185" s="25">
        <v>1.7190000000000001</v>
      </c>
      <c r="V185" s="24" t="s">
        <v>128</v>
      </c>
      <c r="W185" s="25">
        <v>2.2000000000000002</v>
      </c>
      <c r="X185">
        <v>180</v>
      </c>
      <c r="Y185">
        <v>160</v>
      </c>
      <c r="Z185">
        <v>2</v>
      </c>
      <c r="AA185">
        <v>5.3999999999999999E-2</v>
      </c>
      <c r="AB185">
        <v>2.5</v>
      </c>
      <c r="AC185">
        <v>12</v>
      </c>
      <c r="AD185">
        <v>0.22</v>
      </c>
      <c r="AE185">
        <v>0.48</v>
      </c>
      <c r="AF185">
        <v>0.08</v>
      </c>
      <c r="AG185">
        <v>9.8000000000000007</v>
      </c>
      <c r="AH185">
        <v>0.68</v>
      </c>
      <c r="AI185">
        <v>0.2</v>
      </c>
      <c r="AJ185">
        <v>0.33</v>
      </c>
      <c r="AK185">
        <v>0.14000000000000001</v>
      </c>
      <c r="AN185" t="s">
        <v>44</v>
      </c>
    </row>
    <row r="186" spans="1:40">
      <c r="A186" t="s">
        <v>2</v>
      </c>
      <c r="B186" s="22">
        <v>40665</v>
      </c>
      <c r="C186" s="22">
        <v>40693</v>
      </c>
      <c r="D186">
        <v>2011</v>
      </c>
      <c r="E186">
        <v>5</v>
      </c>
      <c r="F186" s="23">
        <v>54.224324189999997</v>
      </c>
      <c r="G186" s="24">
        <v>5.17</v>
      </c>
      <c r="H186" s="25">
        <v>6.7608299999999998E-3</v>
      </c>
      <c r="I186" s="25">
        <v>0.46600000000000003</v>
      </c>
      <c r="J186" s="25">
        <v>0.42233638000000001</v>
      </c>
      <c r="K186" s="25">
        <v>0.94510000000000005</v>
      </c>
      <c r="L186" s="25">
        <v>0.59330000000000005</v>
      </c>
      <c r="M186" s="25">
        <v>0.69499999999999995</v>
      </c>
      <c r="N186" s="25">
        <v>1.728</v>
      </c>
      <c r="O186" s="25">
        <v>0.21199999999999999</v>
      </c>
      <c r="P186" s="25">
        <v>9.2799999999999994E-2</v>
      </c>
      <c r="Q186" s="25">
        <v>0.60980000000000001</v>
      </c>
      <c r="R186" s="25">
        <v>0.23649999999999999</v>
      </c>
      <c r="S186" s="25">
        <v>3.0000000000000001E-3</v>
      </c>
      <c r="T186" s="24">
        <v>1.5363</v>
      </c>
      <c r="U186" s="25">
        <v>0.94299999999999995</v>
      </c>
      <c r="V186" s="24">
        <v>0.248</v>
      </c>
      <c r="W186" s="25">
        <v>2.5</v>
      </c>
      <c r="X186">
        <v>120</v>
      </c>
      <c r="Y186">
        <v>89</v>
      </c>
      <c r="Z186">
        <v>1.2</v>
      </c>
      <c r="AA186">
        <v>3.7999999999999999E-2</v>
      </c>
      <c r="AB186">
        <v>1.6</v>
      </c>
      <c r="AC186">
        <v>7.6</v>
      </c>
      <c r="AD186">
        <v>0.16</v>
      </c>
      <c r="AE186">
        <v>0.25</v>
      </c>
      <c r="AF186">
        <v>0.04</v>
      </c>
      <c r="AG186">
        <v>8.6999999999999993</v>
      </c>
      <c r="AH186">
        <v>0.79</v>
      </c>
      <c r="AI186">
        <v>0.14000000000000001</v>
      </c>
      <c r="AJ186">
        <v>0.18</v>
      </c>
      <c r="AK186">
        <v>0.11</v>
      </c>
      <c r="AL186">
        <v>11</v>
      </c>
      <c r="AM186">
        <v>0.35</v>
      </c>
    </row>
    <row r="187" spans="1:40">
      <c r="A187" t="s">
        <v>2</v>
      </c>
      <c r="B187" s="22">
        <v>40693</v>
      </c>
      <c r="C187" s="22">
        <v>40721</v>
      </c>
      <c r="D187">
        <v>2011</v>
      </c>
      <c r="E187">
        <v>6</v>
      </c>
      <c r="F187" s="23">
        <v>114.31908799999999</v>
      </c>
      <c r="G187" s="24">
        <v>4.71</v>
      </c>
      <c r="H187" s="25">
        <v>1.9498445999999999E-2</v>
      </c>
      <c r="I187" s="25">
        <v>0.26860000000000001</v>
      </c>
      <c r="J187" s="25">
        <v>0.25821885999999999</v>
      </c>
      <c r="K187" s="25">
        <v>0.22470000000000001</v>
      </c>
      <c r="L187" s="25">
        <v>0.22209999999999999</v>
      </c>
      <c r="M187" s="25">
        <v>0.215</v>
      </c>
      <c r="N187" s="25">
        <v>0.91500000000000004</v>
      </c>
      <c r="O187" s="25">
        <v>0.15290000000000001</v>
      </c>
      <c r="P187" t="s">
        <v>36</v>
      </c>
      <c r="Q187" s="25">
        <v>0.13789999999999999</v>
      </c>
      <c r="R187" t="s">
        <v>135</v>
      </c>
      <c r="S187" t="s">
        <v>137</v>
      </c>
      <c r="T187" s="24">
        <v>0.47909999999999997</v>
      </c>
      <c r="U187" s="25">
        <v>0.25700000000000001</v>
      </c>
      <c r="V187" s="24" t="s">
        <v>128</v>
      </c>
      <c r="W187" s="25">
        <v>1.4</v>
      </c>
    </row>
    <row r="188" spans="1:40">
      <c r="A188" t="s">
        <v>2</v>
      </c>
      <c r="B188" s="22">
        <v>40721</v>
      </c>
      <c r="C188" s="22">
        <v>40757</v>
      </c>
      <c r="D188">
        <v>2011</v>
      </c>
      <c r="E188">
        <v>7</v>
      </c>
      <c r="F188" s="23">
        <v>74.152921969999994</v>
      </c>
      <c r="G188" s="24">
        <v>4.84</v>
      </c>
      <c r="H188" s="25">
        <v>1.4454398E-2</v>
      </c>
      <c r="I188" s="25">
        <v>0.25869999999999999</v>
      </c>
      <c r="J188" s="25">
        <v>0.25336389999999998</v>
      </c>
      <c r="K188" s="25">
        <v>0.11550000000000001</v>
      </c>
      <c r="L188" s="25">
        <v>0.21779999999999999</v>
      </c>
      <c r="M188" s="25">
        <v>0.08</v>
      </c>
      <c r="N188" s="25">
        <v>1.079</v>
      </c>
      <c r="O188" s="25">
        <v>0.1227</v>
      </c>
      <c r="P188" t="s">
        <v>36</v>
      </c>
      <c r="Q188" t="s">
        <v>134</v>
      </c>
      <c r="R188" t="s">
        <v>135</v>
      </c>
      <c r="S188" s="25">
        <v>3.0000000000000001E-3</v>
      </c>
      <c r="T188" s="24">
        <v>0.31779999999999997</v>
      </c>
      <c r="U188" t="s">
        <v>128</v>
      </c>
      <c r="V188" s="24" t="s">
        <v>128</v>
      </c>
      <c r="W188" s="25">
        <v>1.6</v>
      </c>
      <c r="X188">
        <v>11</v>
      </c>
      <c r="Y188">
        <v>9.8000000000000007</v>
      </c>
      <c r="Z188">
        <v>0.37</v>
      </c>
      <c r="AA188">
        <v>2.5999999999999999E-2</v>
      </c>
      <c r="AB188">
        <v>0.89</v>
      </c>
      <c r="AC188">
        <v>3.6</v>
      </c>
      <c r="AD188">
        <v>0.05</v>
      </c>
      <c r="AE188">
        <v>0.22</v>
      </c>
      <c r="AF188">
        <v>2.1999999999999999E-2</v>
      </c>
      <c r="AG188">
        <v>3.6</v>
      </c>
      <c r="AH188">
        <v>0.12</v>
      </c>
      <c r="AI188">
        <v>0.08</v>
      </c>
      <c r="AJ188">
        <v>0.05</v>
      </c>
      <c r="AK188">
        <v>0.03</v>
      </c>
    </row>
    <row r="189" spans="1:40">
      <c r="A189" t="s">
        <v>2</v>
      </c>
      <c r="B189" s="22">
        <v>40757</v>
      </c>
      <c r="C189" s="22">
        <v>40784</v>
      </c>
      <c r="D189">
        <v>2011</v>
      </c>
      <c r="E189">
        <v>8</v>
      </c>
      <c r="F189" s="23">
        <v>96.398798569999997</v>
      </c>
      <c r="G189" s="24">
        <v>4.87</v>
      </c>
      <c r="H189" s="25">
        <v>1.3489629E-2</v>
      </c>
      <c r="I189" s="25">
        <v>0.29010000000000002</v>
      </c>
      <c r="J189" s="25">
        <v>0.27801870000000001</v>
      </c>
      <c r="K189" s="25">
        <v>0.26150000000000001</v>
      </c>
      <c r="L189" s="25">
        <v>0.29360000000000003</v>
      </c>
      <c r="M189" s="25">
        <v>0.26100000000000001</v>
      </c>
      <c r="N189" s="25">
        <v>1.1719999999999999</v>
      </c>
      <c r="O189" t="s">
        <v>133</v>
      </c>
      <c r="P189" t="s">
        <v>36</v>
      </c>
      <c r="Q189" s="25">
        <v>0.1678</v>
      </c>
      <c r="R189" t="s">
        <v>135</v>
      </c>
      <c r="S189" s="25">
        <v>2E-3</v>
      </c>
      <c r="T189" s="24">
        <v>0.62560000000000004</v>
      </c>
      <c r="U189" s="25">
        <v>0.33200000000000002</v>
      </c>
      <c r="V189" s="24" t="s">
        <v>128</v>
      </c>
      <c r="W189" s="25">
        <v>1.3</v>
      </c>
      <c r="X189">
        <v>10</v>
      </c>
      <c r="Y189">
        <v>6.4</v>
      </c>
      <c r="Z189">
        <v>0.33</v>
      </c>
      <c r="AA189">
        <v>1.4999999999999999E-2</v>
      </c>
      <c r="AB189">
        <v>4.8</v>
      </c>
      <c r="AC189">
        <v>2.8</v>
      </c>
      <c r="AD189">
        <v>0.05</v>
      </c>
      <c r="AE189">
        <v>0.15</v>
      </c>
      <c r="AF189">
        <v>1.0999999999999999E-2</v>
      </c>
      <c r="AG189">
        <v>1.3</v>
      </c>
      <c r="AH189">
        <v>0.13</v>
      </c>
      <c r="AI189">
        <v>0.1</v>
      </c>
      <c r="AJ189">
        <v>0.09</v>
      </c>
      <c r="AK189">
        <v>0.02</v>
      </c>
      <c r="AL189">
        <v>3.8</v>
      </c>
      <c r="AM189" t="s">
        <v>22</v>
      </c>
    </row>
    <row r="190" spans="1:40">
      <c r="A190" t="s">
        <v>2</v>
      </c>
      <c r="B190" s="22">
        <v>40784</v>
      </c>
      <c r="C190" s="22">
        <v>40819</v>
      </c>
      <c r="D190">
        <v>2011</v>
      </c>
      <c r="E190">
        <v>9</v>
      </c>
      <c r="F190" s="23">
        <v>113.70114700000001</v>
      </c>
      <c r="G190" s="24">
        <v>5.0199999999999996</v>
      </c>
      <c r="H190" s="25">
        <v>9.5499260000000002E-3</v>
      </c>
      <c r="I190" s="25">
        <v>0.2369</v>
      </c>
      <c r="J190" s="25">
        <v>0.17936252</v>
      </c>
      <c r="K190" s="25">
        <v>1.2454000000000001</v>
      </c>
      <c r="L190" s="25">
        <v>0.26379999999999998</v>
      </c>
      <c r="M190" s="25">
        <v>0.21299999999999999</v>
      </c>
      <c r="N190" s="25">
        <v>1.31</v>
      </c>
      <c r="O190" s="25">
        <v>0.1066</v>
      </c>
      <c r="P190" s="25">
        <v>8.77E-2</v>
      </c>
      <c r="Q190" s="25">
        <v>0.751</v>
      </c>
      <c r="R190" t="s">
        <v>135</v>
      </c>
      <c r="S190" t="s">
        <v>137</v>
      </c>
      <c r="T190" s="24">
        <v>0.60880000000000001</v>
      </c>
      <c r="U190" s="25">
        <v>0.34499999999999997</v>
      </c>
      <c r="V190" s="24" t="s">
        <v>128</v>
      </c>
      <c r="W190" s="25">
        <v>1.3</v>
      </c>
      <c r="X190">
        <v>10</v>
      </c>
      <c r="Y190">
        <v>5.6</v>
      </c>
      <c r="Z190">
        <v>0.3</v>
      </c>
      <c r="AA190">
        <v>9.7000000000000003E-2</v>
      </c>
      <c r="AB190">
        <v>0.32</v>
      </c>
      <c r="AC190">
        <v>2.2999999999999998</v>
      </c>
      <c r="AD190">
        <v>0.05</v>
      </c>
      <c r="AE190">
        <v>0.11</v>
      </c>
      <c r="AF190">
        <v>8.0000000000000002E-3</v>
      </c>
      <c r="AG190">
        <v>1.4</v>
      </c>
      <c r="AH190">
        <v>0.12</v>
      </c>
      <c r="AI190">
        <v>0.06</v>
      </c>
      <c r="AJ190">
        <v>0.09</v>
      </c>
      <c r="AK190">
        <v>0.02</v>
      </c>
    </row>
    <row r="191" spans="1:40">
      <c r="A191" t="s">
        <v>2</v>
      </c>
      <c r="B191" s="22">
        <v>40819</v>
      </c>
      <c r="C191" s="22">
        <v>40847</v>
      </c>
      <c r="D191">
        <v>2011</v>
      </c>
      <c r="E191">
        <v>10</v>
      </c>
      <c r="F191" s="23">
        <v>75.079833500000007</v>
      </c>
      <c r="G191" s="24">
        <v>4.8899999999999997</v>
      </c>
      <c r="H191" s="25">
        <v>1.2882496E-2</v>
      </c>
      <c r="I191" s="25">
        <v>0.27700000000000002</v>
      </c>
      <c r="J191" s="25">
        <v>0.20908599999999999</v>
      </c>
      <c r="K191" s="25">
        <v>1.47</v>
      </c>
      <c r="L191" s="25">
        <v>0.28199999999999997</v>
      </c>
      <c r="M191" s="25">
        <v>0.26</v>
      </c>
      <c r="N191" s="25">
        <v>1.552</v>
      </c>
      <c r="O191" t="s">
        <v>133</v>
      </c>
      <c r="P191" s="25">
        <v>0.1113</v>
      </c>
      <c r="Q191" s="25">
        <v>0.83289999999999997</v>
      </c>
      <c r="R191" t="s">
        <v>135</v>
      </c>
      <c r="S191" t="s">
        <v>137</v>
      </c>
      <c r="T191" s="24">
        <v>0.59499999999999997</v>
      </c>
      <c r="U191" s="25">
        <v>0.313</v>
      </c>
      <c r="V191" s="24" t="s">
        <v>128</v>
      </c>
      <c r="W191" s="25">
        <v>1.2</v>
      </c>
      <c r="X191">
        <v>37</v>
      </c>
      <c r="Y191">
        <v>29</v>
      </c>
      <c r="Z191">
        <v>1</v>
      </c>
      <c r="AA191">
        <v>0.14899999999999999</v>
      </c>
      <c r="AB191">
        <v>1.4</v>
      </c>
      <c r="AC191">
        <v>3.5</v>
      </c>
      <c r="AD191">
        <v>0.08</v>
      </c>
      <c r="AE191">
        <v>0.24</v>
      </c>
      <c r="AF191">
        <v>2.1999999999999999E-2</v>
      </c>
      <c r="AG191">
        <v>2.1</v>
      </c>
      <c r="AH191">
        <v>0.41</v>
      </c>
      <c r="AI191">
        <v>0.08</v>
      </c>
      <c r="AJ191">
        <v>0.24</v>
      </c>
      <c r="AK191">
        <v>0.08</v>
      </c>
      <c r="AN191" t="s">
        <v>46</v>
      </c>
    </row>
    <row r="192" spans="1:40">
      <c r="A192" t="s">
        <v>2</v>
      </c>
      <c r="B192" s="22">
        <v>40847</v>
      </c>
      <c r="C192" s="22">
        <v>40875</v>
      </c>
      <c r="D192">
        <v>2011</v>
      </c>
      <c r="E192">
        <v>11</v>
      </c>
      <c r="F192" s="23">
        <v>63.7873941</v>
      </c>
      <c r="G192" s="24">
        <v>4.41</v>
      </c>
      <c r="H192" s="25">
        <v>3.8904514000000001E-2</v>
      </c>
      <c r="I192" s="25">
        <v>0.72860000000000003</v>
      </c>
      <c r="J192" s="25">
        <v>0.59613073999999999</v>
      </c>
      <c r="K192" s="25">
        <v>2.8673000000000002</v>
      </c>
      <c r="L192" s="25">
        <v>0.8236</v>
      </c>
      <c r="M192" s="25">
        <v>0.68500000000000005</v>
      </c>
      <c r="N192" s="25">
        <v>3.67</v>
      </c>
      <c r="O192" s="25">
        <v>0.19</v>
      </c>
      <c r="P192" s="25">
        <v>0.21510000000000001</v>
      </c>
      <c r="Q192" s="25">
        <v>1.6277999999999999</v>
      </c>
      <c r="R192" s="25">
        <v>0.13919999999999999</v>
      </c>
      <c r="S192" s="25">
        <v>3.0000000000000001E-3</v>
      </c>
      <c r="T192" s="24">
        <v>1.7196</v>
      </c>
      <c r="U192" s="25">
        <v>0.89600000000000002</v>
      </c>
      <c r="V192" s="24">
        <v>0.21099999999999997</v>
      </c>
      <c r="W192" s="25">
        <v>2.7</v>
      </c>
      <c r="X192">
        <v>35</v>
      </c>
      <c r="Y192">
        <v>36</v>
      </c>
      <c r="Z192">
        <v>45</v>
      </c>
      <c r="AA192">
        <v>9.0999999999999998E-2</v>
      </c>
      <c r="AB192">
        <v>3.3</v>
      </c>
      <c r="AC192">
        <v>34</v>
      </c>
      <c r="AD192">
        <v>1.1000000000000001</v>
      </c>
      <c r="AE192">
        <v>1.3</v>
      </c>
      <c r="AF192">
        <v>5.7000000000000002E-2</v>
      </c>
      <c r="AG192">
        <v>5</v>
      </c>
      <c r="AH192">
        <v>0.65</v>
      </c>
      <c r="AI192">
        <v>0.26</v>
      </c>
      <c r="AJ192">
        <v>0.34</v>
      </c>
      <c r="AK192">
        <v>0.18</v>
      </c>
      <c r="AL192">
        <v>3.7</v>
      </c>
      <c r="AM192" t="s">
        <v>22</v>
      </c>
    </row>
    <row r="193" spans="1:40">
      <c r="A193" t="s">
        <v>2</v>
      </c>
      <c r="B193" s="22">
        <v>40875</v>
      </c>
      <c r="C193" s="22">
        <v>40917</v>
      </c>
      <c r="D193">
        <v>2011</v>
      </c>
      <c r="E193">
        <v>12</v>
      </c>
      <c r="F193" s="23">
        <v>158.3802489</v>
      </c>
      <c r="G193" s="24">
        <v>5.36</v>
      </c>
      <c r="H193" s="25">
        <v>4.3651580000000001E-3</v>
      </c>
      <c r="I193" s="25">
        <v>0.49270000000000003</v>
      </c>
      <c r="J193" s="25">
        <v>0.14428270000000001</v>
      </c>
      <c r="K193" s="25">
        <v>7.5415000000000001</v>
      </c>
      <c r="L193" s="25">
        <v>7.5700000000000003E-2</v>
      </c>
      <c r="M193" t="s">
        <v>132</v>
      </c>
      <c r="N193" s="25">
        <v>3.91</v>
      </c>
      <c r="O193" s="25">
        <v>0.37980000000000003</v>
      </c>
      <c r="P193" s="25">
        <v>0.32300000000000001</v>
      </c>
      <c r="Q193" s="25">
        <v>3.8290000000000002</v>
      </c>
      <c r="R193" s="25">
        <v>2.593</v>
      </c>
      <c r="S193" s="25">
        <v>0.157</v>
      </c>
      <c r="T193" s="24">
        <v>0.30170000000000002</v>
      </c>
      <c r="U193" s="25">
        <v>0.22600000000000001</v>
      </c>
      <c r="V193" s="24">
        <v>0.21100000000000002</v>
      </c>
      <c r="W193" s="25">
        <v>5.5</v>
      </c>
      <c r="X193">
        <v>10</v>
      </c>
      <c r="Y193">
        <v>9.6</v>
      </c>
      <c r="Z193">
        <v>2.4</v>
      </c>
      <c r="AA193">
        <v>1.0999999999999999E-2</v>
      </c>
      <c r="AB193">
        <v>0.52</v>
      </c>
      <c r="AC193">
        <v>5.5</v>
      </c>
      <c r="AD193">
        <v>0.1</v>
      </c>
      <c r="AE193">
        <v>0.15</v>
      </c>
      <c r="AF193">
        <v>8.9999999999999993E-3</v>
      </c>
      <c r="AG193">
        <v>1.2</v>
      </c>
      <c r="AH193">
        <v>0.17</v>
      </c>
      <c r="AI193">
        <v>0.05</v>
      </c>
      <c r="AN193" t="s">
        <v>44</v>
      </c>
    </row>
    <row r="194" spans="1:40">
      <c r="A194" t="s">
        <v>2</v>
      </c>
      <c r="B194" s="22">
        <v>40917</v>
      </c>
      <c r="C194" s="22">
        <v>40938</v>
      </c>
      <c r="D194">
        <v>2012</v>
      </c>
      <c r="E194">
        <v>1</v>
      </c>
      <c r="F194" s="23">
        <v>37.372491089999997</v>
      </c>
      <c r="G194" s="24">
        <v>4.92</v>
      </c>
      <c r="H194" s="25">
        <v>1.2022644000000001E-2</v>
      </c>
      <c r="I194" s="25">
        <v>0.13439999999999999</v>
      </c>
      <c r="J194" s="25">
        <v>9.9204840000000002E-2</v>
      </c>
      <c r="K194" s="25">
        <v>0.76180000000000003</v>
      </c>
      <c r="L194" s="25">
        <v>0.2177</v>
      </c>
      <c r="M194" s="25">
        <v>0.124</v>
      </c>
      <c r="N194" s="25">
        <v>1.0760000000000001</v>
      </c>
      <c r="O194" t="s">
        <v>133</v>
      </c>
      <c r="P194" s="25">
        <v>5.9299999999999999E-2</v>
      </c>
      <c r="Q194" s="25">
        <v>0.44629999999999997</v>
      </c>
      <c r="R194" s="25">
        <v>0.1173</v>
      </c>
      <c r="S194" s="25">
        <v>7.0000000000000001E-3</v>
      </c>
      <c r="T194" s="24">
        <v>0.44569999999999999</v>
      </c>
      <c r="U194" s="25">
        <v>0.22800000000000001</v>
      </c>
      <c r="V194" s="24" t="s">
        <v>128</v>
      </c>
      <c r="W194" s="25">
        <v>1.2</v>
      </c>
      <c r="X194">
        <v>13</v>
      </c>
      <c r="Y194">
        <v>9.4</v>
      </c>
      <c r="Z194">
        <v>1.4</v>
      </c>
      <c r="AA194">
        <v>4.3999999999999997E-2</v>
      </c>
      <c r="AB194">
        <v>1.1000000000000001</v>
      </c>
      <c r="AC194">
        <v>20</v>
      </c>
      <c r="AD194">
        <v>0.13</v>
      </c>
      <c r="AE194">
        <v>0.34</v>
      </c>
      <c r="AF194">
        <v>2.1000000000000001E-2</v>
      </c>
      <c r="AG194">
        <v>3.1</v>
      </c>
      <c r="AH194">
        <v>0.18</v>
      </c>
      <c r="AI194">
        <v>0.08</v>
      </c>
      <c r="AJ194">
        <v>0.16</v>
      </c>
      <c r="AK194">
        <v>7.0000000000000007E-2</v>
      </c>
      <c r="AN194" t="s">
        <v>44</v>
      </c>
    </row>
    <row r="195" spans="1:40">
      <c r="A195" t="s">
        <v>2</v>
      </c>
      <c r="B195" s="22">
        <v>40938</v>
      </c>
      <c r="C195" s="22">
        <v>40966</v>
      </c>
      <c r="D195">
        <v>2012</v>
      </c>
      <c r="E195">
        <v>2</v>
      </c>
      <c r="F195" s="23">
        <v>46.213295430000002</v>
      </c>
      <c r="G195" s="24">
        <v>4.7300000000000004</v>
      </c>
      <c r="H195" s="25">
        <v>1.8620871000000001E-2</v>
      </c>
      <c r="I195" s="25">
        <v>0.17960000000000001</v>
      </c>
      <c r="J195" s="25">
        <v>0.14841962</v>
      </c>
      <c r="K195" s="25">
        <v>0.67490000000000006</v>
      </c>
      <c r="L195" s="25">
        <v>0.31469999999999998</v>
      </c>
      <c r="M195" s="25">
        <v>0.16700000000000001</v>
      </c>
      <c r="N195" s="25">
        <v>1.331</v>
      </c>
      <c r="O195" s="25">
        <v>0.11210000000000001</v>
      </c>
      <c r="P195" s="25">
        <v>5.6500000000000002E-2</v>
      </c>
      <c r="Q195" s="25">
        <v>0.36609999999999998</v>
      </c>
      <c r="R195" t="s">
        <v>135</v>
      </c>
      <c r="S195" t="s">
        <v>137</v>
      </c>
      <c r="T195" s="24">
        <v>0.58069999999999999</v>
      </c>
      <c r="U195" s="25">
        <v>0.26600000000000001</v>
      </c>
      <c r="V195" s="24" t="s">
        <v>128</v>
      </c>
      <c r="W195" s="25">
        <v>1.2</v>
      </c>
    </row>
    <row r="196" spans="1:40">
      <c r="A196" t="s">
        <v>2</v>
      </c>
      <c r="B196" s="22">
        <v>40966</v>
      </c>
      <c r="C196" s="22">
        <v>41001</v>
      </c>
      <c r="D196">
        <v>2012</v>
      </c>
      <c r="E196">
        <v>3</v>
      </c>
      <c r="F196" s="23">
        <v>17.279753939999999</v>
      </c>
      <c r="G196" s="24">
        <v>5.12</v>
      </c>
      <c r="H196" s="25">
        <v>7.5857759999999998E-3</v>
      </c>
      <c r="I196" s="25">
        <v>0.58330000000000004</v>
      </c>
      <c r="J196" s="25">
        <v>0.51861075999999995</v>
      </c>
      <c r="K196" s="25">
        <v>1.4001999999999999</v>
      </c>
      <c r="L196" s="25">
        <v>0.93730000000000002</v>
      </c>
      <c r="M196" s="25">
        <v>1.349</v>
      </c>
      <c r="N196" s="25">
        <v>2.2839999999999998</v>
      </c>
      <c r="O196" s="25">
        <v>0.15609999999999999</v>
      </c>
      <c r="P196" s="25">
        <v>0.11119999999999999</v>
      </c>
      <c r="Q196" s="25">
        <v>0.88290000000000002</v>
      </c>
      <c r="R196" s="25">
        <v>0.12970000000000001</v>
      </c>
      <c r="S196" s="25">
        <v>2E-3</v>
      </c>
      <c r="T196" s="24">
        <v>2.5183</v>
      </c>
      <c r="U196" s="25">
        <v>1.581</v>
      </c>
      <c r="V196" s="24">
        <v>0.23199999999999998</v>
      </c>
      <c r="W196" s="25">
        <v>3.1</v>
      </c>
      <c r="X196">
        <v>35</v>
      </c>
      <c r="Y196">
        <v>42</v>
      </c>
      <c r="Z196">
        <v>99</v>
      </c>
      <c r="AA196">
        <v>8.2000000000000003E-2</v>
      </c>
      <c r="AB196">
        <v>2.2000000000000002</v>
      </c>
      <c r="AC196">
        <v>30</v>
      </c>
      <c r="AD196">
        <v>0.26</v>
      </c>
      <c r="AE196">
        <v>0.82</v>
      </c>
      <c r="AF196">
        <v>7.3999999999999996E-2</v>
      </c>
      <c r="AG196">
        <v>8.5</v>
      </c>
      <c r="AH196">
        <v>0.63</v>
      </c>
      <c r="AI196">
        <v>0.19</v>
      </c>
      <c r="AJ196">
        <v>0.32</v>
      </c>
      <c r="AK196">
        <v>7.0000000000000007E-2</v>
      </c>
      <c r="AN196" t="s">
        <v>46</v>
      </c>
    </row>
    <row r="197" spans="1:40">
      <c r="A197" t="s">
        <v>2</v>
      </c>
      <c r="B197" s="22">
        <v>41001</v>
      </c>
      <c r="C197" s="22">
        <v>41029</v>
      </c>
      <c r="D197">
        <v>2012</v>
      </c>
      <c r="E197">
        <v>4</v>
      </c>
      <c r="F197" s="23">
        <v>48.222569149999998</v>
      </c>
      <c r="G197" s="24">
        <v>5.14</v>
      </c>
      <c r="H197" s="25">
        <v>7.24436E-3</v>
      </c>
      <c r="I197" s="25">
        <v>0.37480000000000002</v>
      </c>
      <c r="J197" s="25">
        <v>0.36072747999999999</v>
      </c>
      <c r="K197" s="25">
        <v>0.30459999999999998</v>
      </c>
      <c r="L197" s="25">
        <v>0.60980000000000001</v>
      </c>
      <c r="M197" s="25">
        <v>0.80600000000000005</v>
      </c>
      <c r="N197" s="25">
        <v>1.4379999999999999</v>
      </c>
      <c r="O197" s="25">
        <v>0.1129</v>
      </c>
      <c r="P197" t="s">
        <v>36</v>
      </c>
      <c r="Q197" s="25">
        <v>0.31069999999999998</v>
      </c>
      <c r="R197" t="s">
        <v>135</v>
      </c>
      <c r="S197" s="25">
        <v>5.1999999999999998E-2</v>
      </c>
      <c r="T197" s="24">
        <v>1.5937999999999999</v>
      </c>
      <c r="U197" s="25">
        <v>0.98399999999999999</v>
      </c>
      <c r="V197" s="24" t="s">
        <v>128</v>
      </c>
      <c r="W197" s="25">
        <v>2.4</v>
      </c>
    </row>
    <row r="198" spans="1:40">
      <c r="A198" t="s">
        <v>2</v>
      </c>
      <c r="B198" s="22">
        <v>41029</v>
      </c>
      <c r="C198" s="22">
        <v>41064</v>
      </c>
      <c r="D198">
        <v>2012</v>
      </c>
      <c r="E198">
        <v>5</v>
      </c>
      <c r="F198" s="23">
        <v>48.222569149999998</v>
      </c>
      <c r="G198" s="24">
        <v>5.1100000000000003</v>
      </c>
      <c r="H198" s="25">
        <v>7.762471E-3</v>
      </c>
      <c r="I198" s="25">
        <v>0.31019999999999998</v>
      </c>
      <c r="J198" s="25">
        <v>0.25501410000000002</v>
      </c>
      <c r="K198" s="25">
        <v>1.1944999999999999</v>
      </c>
      <c r="L198" s="25">
        <v>0.37209999999999999</v>
      </c>
      <c r="M198" s="25">
        <v>0.30299999999999999</v>
      </c>
      <c r="N198" s="25">
        <v>1.51</v>
      </c>
      <c r="O198" s="25">
        <v>0.23930000000000001</v>
      </c>
      <c r="P198" s="25">
        <v>0.122</v>
      </c>
      <c r="Q198" s="25">
        <v>0.71499999999999997</v>
      </c>
      <c r="R198" s="25">
        <v>0.32250000000000001</v>
      </c>
      <c r="S198" s="25">
        <v>4.0000000000000001E-3</v>
      </c>
      <c r="T198" s="24">
        <v>0.81909999999999994</v>
      </c>
      <c r="U198" s="25">
        <v>0.44700000000000001</v>
      </c>
      <c r="V198" s="24" t="s">
        <v>128</v>
      </c>
      <c r="W198" s="25">
        <v>2.7389999999999999</v>
      </c>
      <c r="X198">
        <v>14</v>
      </c>
      <c r="Y198">
        <v>18</v>
      </c>
      <c r="Z198">
        <v>0.45</v>
      </c>
      <c r="AA198">
        <v>2.1999999999999999E-2</v>
      </c>
      <c r="AB198">
        <v>0.6</v>
      </c>
      <c r="AC198">
        <v>5.8</v>
      </c>
      <c r="AD198">
        <v>0.06</v>
      </c>
      <c r="AE198">
        <v>0.19</v>
      </c>
      <c r="AF198">
        <v>3.4000000000000002E-2</v>
      </c>
      <c r="AG198">
        <v>11</v>
      </c>
      <c r="AH198">
        <v>0.23</v>
      </c>
      <c r="AI198">
        <v>0.08</v>
      </c>
      <c r="AJ198">
        <v>0.15</v>
      </c>
      <c r="AK198">
        <v>0.02</v>
      </c>
      <c r="AN198" t="s">
        <v>46</v>
      </c>
    </row>
    <row r="199" spans="1:40">
      <c r="A199" t="s">
        <v>2</v>
      </c>
      <c r="B199" s="22">
        <v>41064</v>
      </c>
      <c r="C199" s="22">
        <v>41092</v>
      </c>
      <c r="D199">
        <v>2012</v>
      </c>
      <c r="E199">
        <v>6</v>
      </c>
      <c r="F199" s="23">
        <v>139.041741</v>
      </c>
      <c r="G199" s="24">
        <v>5.04</v>
      </c>
      <c r="H199" s="25">
        <v>9.120108E-3</v>
      </c>
      <c r="I199" s="25">
        <v>0.2072</v>
      </c>
      <c r="J199" s="25">
        <v>0.19608428</v>
      </c>
      <c r="K199" s="25">
        <v>0.24060000000000001</v>
      </c>
      <c r="L199" s="25">
        <v>0.21909999999999999</v>
      </c>
      <c r="M199" s="25">
        <v>0.22700000000000001</v>
      </c>
      <c r="N199" s="25">
        <v>0.88300000000000001</v>
      </c>
      <c r="O199" t="s">
        <v>133</v>
      </c>
      <c r="P199" t="s">
        <v>36</v>
      </c>
      <c r="Q199" s="25">
        <v>0.19270000000000001</v>
      </c>
      <c r="R199" t="s">
        <v>135</v>
      </c>
      <c r="S199" t="s">
        <v>137</v>
      </c>
      <c r="T199" s="24">
        <v>0.50009999999999999</v>
      </c>
      <c r="U199" s="25">
        <v>0.28100000000000003</v>
      </c>
      <c r="V199" s="24" t="s">
        <v>128</v>
      </c>
      <c r="W199" s="25">
        <v>1.71</v>
      </c>
    </row>
    <row r="200" spans="1:40">
      <c r="A200" t="s">
        <v>2</v>
      </c>
      <c r="B200" s="22">
        <v>41092</v>
      </c>
      <c r="C200" s="22">
        <v>41120</v>
      </c>
      <c r="D200">
        <v>2012</v>
      </c>
      <c r="E200">
        <v>7</v>
      </c>
      <c r="F200" s="23">
        <v>100.061831</v>
      </c>
      <c r="G200" s="24">
        <v>5.85</v>
      </c>
      <c r="H200" s="25">
        <v>1.4125380000000001E-3</v>
      </c>
      <c r="I200" s="25">
        <v>0.26600000000000001</v>
      </c>
      <c r="J200" s="25">
        <v>0.24983462000000001</v>
      </c>
      <c r="K200" s="25">
        <v>0.34989999999999999</v>
      </c>
      <c r="L200" s="25">
        <v>0.21129999999999999</v>
      </c>
      <c r="M200" s="25">
        <v>0.64400000000000002</v>
      </c>
      <c r="N200" s="25">
        <v>0.96199999999999997</v>
      </c>
      <c r="O200" t="s">
        <v>133</v>
      </c>
      <c r="P200" t="s">
        <v>36</v>
      </c>
      <c r="Q200" s="25">
        <v>0.25159999999999999</v>
      </c>
      <c r="R200" s="25">
        <v>0.28039999999999998</v>
      </c>
      <c r="S200" s="25">
        <v>7.8E-2</v>
      </c>
      <c r="T200" s="24">
        <v>0.93130000000000002</v>
      </c>
      <c r="U200" s="25">
        <v>0.72</v>
      </c>
      <c r="V200" s="24" t="s">
        <v>128</v>
      </c>
      <c r="W200" s="25">
        <v>2.5960000000000001</v>
      </c>
      <c r="X200" t="s">
        <v>21</v>
      </c>
      <c r="Y200">
        <v>7.7</v>
      </c>
      <c r="Z200">
        <v>0.31</v>
      </c>
      <c r="AA200">
        <v>1.0999999999999999E-2</v>
      </c>
      <c r="AB200">
        <v>0.83</v>
      </c>
      <c r="AC200">
        <v>2.9</v>
      </c>
      <c r="AD200" t="s">
        <v>23</v>
      </c>
      <c r="AE200">
        <v>0.12</v>
      </c>
      <c r="AF200">
        <v>8.9999999999999993E-3</v>
      </c>
      <c r="AG200">
        <v>1.5</v>
      </c>
      <c r="AH200">
        <v>0.14000000000000001</v>
      </c>
      <c r="AI200">
        <v>0.1</v>
      </c>
      <c r="AJ200">
        <v>0.06</v>
      </c>
      <c r="AK200">
        <v>0.01</v>
      </c>
      <c r="AN200" t="s">
        <v>45</v>
      </c>
    </row>
    <row r="201" spans="1:40">
      <c r="A201" t="s">
        <v>2</v>
      </c>
      <c r="B201" s="22">
        <v>41120</v>
      </c>
      <c r="C201" s="22">
        <v>41155</v>
      </c>
      <c r="D201">
        <v>2012</v>
      </c>
      <c r="E201">
        <v>8</v>
      </c>
      <c r="F201" s="23">
        <v>58.130273879999997</v>
      </c>
      <c r="G201" s="24">
        <v>5.0999999999999996</v>
      </c>
      <c r="H201" s="25">
        <v>7.9432819999999994E-3</v>
      </c>
      <c r="I201" s="25"/>
      <c r="J201" s="25"/>
      <c r="K201" s="25"/>
      <c r="L201" s="25"/>
      <c r="M201" s="25">
        <v>0.129</v>
      </c>
      <c r="N201" s="25">
        <v>1.1100000000000001</v>
      </c>
      <c r="O201" s="25"/>
      <c r="P201" s="25"/>
      <c r="Q201" s="25"/>
      <c r="R201" s="25"/>
      <c r="S201" s="25"/>
      <c r="T201" s="24"/>
      <c r="U201" s="25"/>
      <c r="V201" s="24"/>
      <c r="W201" s="25"/>
    </row>
    <row r="202" spans="1:40">
      <c r="A202" t="s">
        <v>2</v>
      </c>
      <c r="B202" s="22">
        <v>41155</v>
      </c>
      <c r="C202" s="22">
        <v>41183</v>
      </c>
      <c r="D202">
        <v>2012</v>
      </c>
      <c r="E202">
        <v>9</v>
      </c>
      <c r="F202" s="23">
        <v>103.6785237</v>
      </c>
      <c r="G202" s="24">
        <v>4.8899999999999997</v>
      </c>
      <c r="H202" s="25">
        <v>1.2882496E-2</v>
      </c>
      <c r="I202" s="25">
        <v>0.23300000000000001</v>
      </c>
      <c r="J202" s="25">
        <v>0.19756460000000001</v>
      </c>
      <c r="K202" s="25">
        <v>0.76700000000000002</v>
      </c>
      <c r="L202" s="25">
        <v>0.36699999999999999</v>
      </c>
      <c r="M202" s="25">
        <v>0.32900000000000001</v>
      </c>
      <c r="N202" s="25">
        <v>1.349</v>
      </c>
      <c r="O202" t="s">
        <v>133</v>
      </c>
      <c r="P202" s="25">
        <v>7.1300000000000002E-2</v>
      </c>
      <c r="Q202" s="25">
        <v>0.49020000000000002</v>
      </c>
      <c r="R202" t="s">
        <v>135</v>
      </c>
      <c r="S202" s="25">
        <v>2.5000000000000001E-2</v>
      </c>
      <c r="T202" s="24">
        <v>0.83200000000000007</v>
      </c>
      <c r="U202" s="25">
        <v>0.46500000000000002</v>
      </c>
      <c r="V202" s="24" t="s">
        <v>128</v>
      </c>
      <c r="W202" s="25">
        <v>2.0609999999999999</v>
      </c>
      <c r="X202" t="s">
        <v>21</v>
      </c>
      <c r="Y202">
        <v>10</v>
      </c>
      <c r="Z202">
        <v>0.32</v>
      </c>
      <c r="AA202">
        <v>2.5000000000000001E-2</v>
      </c>
      <c r="AB202">
        <v>0.72</v>
      </c>
      <c r="AC202">
        <v>6.9</v>
      </c>
      <c r="AD202" t="s">
        <v>23</v>
      </c>
      <c r="AE202">
        <v>0.13</v>
      </c>
      <c r="AF202">
        <v>1.0999999999999999E-2</v>
      </c>
      <c r="AG202">
        <v>3.4</v>
      </c>
      <c r="AH202">
        <v>0.13</v>
      </c>
      <c r="AI202">
        <v>0.04</v>
      </c>
      <c r="AJ202">
        <v>0.14000000000000001</v>
      </c>
      <c r="AK202">
        <v>0.02</v>
      </c>
    </row>
    <row r="203" spans="1:40">
      <c r="A203" t="s">
        <v>2</v>
      </c>
      <c r="B203" s="22">
        <v>41183</v>
      </c>
      <c r="C203" s="22">
        <v>41211</v>
      </c>
      <c r="D203">
        <v>2012</v>
      </c>
      <c r="E203">
        <v>10</v>
      </c>
      <c r="F203" s="23">
        <v>58.670792460000001</v>
      </c>
      <c r="G203" s="24">
        <v>4.88</v>
      </c>
      <c r="H203" s="25">
        <v>1.3182566999999999E-2</v>
      </c>
      <c r="I203" s="25">
        <v>0.16500000000000001</v>
      </c>
      <c r="J203" s="25">
        <v>0.1333992</v>
      </c>
      <c r="K203" s="25">
        <v>0.68400000000000005</v>
      </c>
      <c r="L203" s="25">
        <v>0.27900000000000003</v>
      </c>
      <c r="M203" s="25">
        <v>0.158</v>
      </c>
      <c r="N203" s="25">
        <v>1.147</v>
      </c>
      <c r="O203" t="s">
        <v>133</v>
      </c>
      <c r="P203" s="25">
        <v>5.0999999999999997E-2</v>
      </c>
      <c r="Q203" s="25">
        <v>0.40100000000000002</v>
      </c>
      <c r="R203" t="s">
        <v>135</v>
      </c>
      <c r="S203" s="25">
        <v>5.0000000000000001E-3</v>
      </c>
      <c r="T203" s="24">
        <v>0.48799999999999999</v>
      </c>
      <c r="U203" s="25">
        <v>0.20899999999999999</v>
      </c>
      <c r="V203" s="24" t="s">
        <v>128</v>
      </c>
      <c r="W203" s="25">
        <v>1.3049999999999999</v>
      </c>
    </row>
    <row r="204" spans="1:40">
      <c r="A204" t="s">
        <v>2</v>
      </c>
      <c r="B204" s="22">
        <v>41211</v>
      </c>
      <c r="C204" s="22">
        <v>41247</v>
      </c>
      <c r="D204">
        <v>2012</v>
      </c>
      <c r="E204">
        <v>11</v>
      </c>
      <c r="F204" s="23">
        <v>87.604333949999997</v>
      </c>
      <c r="G204" s="24">
        <v>4.5199999999999996</v>
      </c>
      <c r="H204" s="25">
        <v>3.0199516999999999E-2</v>
      </c>
      <c r="I204" s="25">
        <v>0.32400000000000001</v>
      </c>
      <c r="J204" s="25">
        <v>0.29216819999999999</v>
      </c>
      <c r="K204" s="25">
        <v>0.68899999999999995</v>
      </c>
      <c r="L204" s="25">
        <v>0.54300000000000004</v>
      </c>
      <c r="M204" s="25">
        <v>0.311</v>
      </c>
      <c r="N204" s="25">
        <v>2.1320000000000001</v>
      </c>
      <c r="O204" t="s">
        <v>133</v>
      </c>
      <c r="P204" s="25">
        <v>5.7000000000000002E-2</v>
      </c>
      <c r="Q204" s="25">
        <v>0.39200000000000002</v>
      </c>
      <c r="R204" s="25">
        <v>7.0999999999999994E-2</v>
      </c>
      <c r="S204" s="25">
        <v>2E-3</v>
      </c>
      <c r="T204" s="24">
        <v>0.93600000000000005</v>
      </c>
      <c r="U204" s="25">
        <v>0.39300000000000002</v>
      </c>
      <c r="V204" s="24" t="s">
        <v>128</v>
      </c>
      <c r="W204" s="25">
        <v>1.899</v>
      </c>
      <c r="X204" t="s">
        <v>21</v>
      </c>
      <c r="Y204">
        <v>14</v>
      </c>
      <c r="Z204">
        <v>0.68</v>
      </c>
      <c r="AA204">
        <v>3.3000000000000002E-2</v>
      </c>
      <c r="AB204">
        <v>2.88</v>
      </c>
      <c r="AC204">
        <v>5.3</v>
      </c>
      <c r="AD204" t="s">
        <v>23</v>
      </c>
      <c r="AE204">
        <v>0.14000000000000001</v>
      </c>
      <c r="AF204">
        <v>1.6E-2</v>
      </c>
      <c r="AG204">
        <v>1.8</v>
      </c>
      <c r="AH204">
        <v>0.2</v>
      </c>
      <c r="AI204">
        <v>0.18</v>
      </c>
      <c r="AJ204" t="s">
        <v>29</v>
      </c>
      <c r="AK204">
        <v>0.03</v>
      </c>
    </row>
    <row r="205" spans="1:40">
      <c r="A205" t="s">
        <v>2</v>
      </c>
      <c r="B205" s="22">
        <v>41247</v>
      </c>
      <c r="C205" s="22">
        <v>41281</v>
      </c>
      <c r="D205">
        <v>2012</v>
      </c>
      <c r="E205">
        <v>12</v>
      </c>
      <c r="F205" s="23">
        <v>73.941272690000005</v>
      </c>
      <c r="G205" s="24">
        <v>4.41</v>
      </c>
      <c r="H205" s="25">
        <v>3.8904514000000001E-2</v>
      </c>
      <c r="I205" s="25">
        <v>0.27200000000000002</v>
      </c>
      <c r="J205" s="25">
        <v>0.22459879999999999</v>
      </c>
      <c r="K205" s="25">
        <v>1.026</v>
      </c>
      <c r="L205" s="25">
        <v>0.37780000000000002</v>
      </c>
      <c r="M205" s="25">
        <v>0.16300000000000001</v>
      </c>
      <c r="N205" s="25">
        <v>1.885</v>
      </c>
      <c r="O205" t="s">
        <v>133</v>
      </c>
      <c r="P205" s="25">
        <v>7.0999999999999994E-2</v>
      </c>
      <c r="Q205" s="25">
        <v>0.57999999999999996</v>
      </c>
      <c r="R205" t="s">
        <v>135</v>
      </c>
      <c r="S205" t="s">
        <v>137</v>
      </c>
      <c r="T205" s="24">
        <v>0.58179999999999998</v>
      </c>
      <c r="U205" s="25">
        <v>0.20399999999999999</v>
      </c>
      <c r="V205" s="24" t="s">
        <v>128</v>
      </c>
      <c r="W205" s="25">
        <v>1.57</v>
      </c>
      <c r="X205" t="s">
        <v>21</v>
      </c>
      <c r="Y205">
        <v>8.1999999999999993</v>
      </c>
      <c r="Z205">
        <v>0.56999999999999995</v>
      </c>
      <c r="AA205">
        <v>2.3E-2</v>
      </c>
      <c r="AB205">
        <v>0.67</v>
      </c>
      <c r="AC205">
        <v>4.2</v>
      </c>
      <c r="AD205" t="s">
        <v>23</v>
      </c>
      <c r="AE205">
        <v>0.21</v>
      </c>
      <c r="AF205">
        <v>8.9999999999999993E-3</v>
      </c>
      <c r="AG205">
        <v>1.1000000000000001</v>
      </c>
      <c r="AH205">
        <v>0.16</v>
      </c>
      <c r="AI205">
        <v>8.4000000000000005E-2</v>
      </c>
      <c r="AJ205" t="s">
        <v>29</v>
      </c>
      <c r="AK205">
        <v>0.02</v>
      </c>
    </row>
    <row r="206" spans="1:40">
      <c r="A206" t="s">
        <v>2</v>
      </c>
      <c r="B206" s="22">
        <v>41281</v>
      </c>
      <c r="C206" s="22">
        <v>41302</v>
      </c>
      <c r="D206">
        <v>2013</v>
      </c>
      <c r="E206">
        <v>1</v>
      </c>
      <c r="F206" s="23">
        <v>22.905720339999998</v>
      </c>
      <c r="G206" s="24">
        <v>4.6900000000000004</v>
      </c>
      <c r="H206" s="25">
        <v>2.0417378999999999E-2</v>
      </c>
      <c r="I206" s="25">
        <v>0.223</v>
      </c>
      <c r="J206" s="25">
        <v>0.19685079999999999</v>
      </c>
      <c r="K206" s="25">
        <v>0.56599999999999995</v>
      </c>
      <c r="L206" s="25">
        <v>0.3911</v>
      </c>
      <c r="M206" s="25">
        <v>0.17799999999999999</v>
      </c>
      <c r="N206" s="25">
        <v>1.6160000000000001</v>
      </c>
      <c r="O206" t="s">
        <v>133</v>
      </c>
      <c r="P206" t="s">
        <v>36</v>
      </c>
      <c r="Q206" s="25">
        <v>0.33300000000000002</v>
      </c>
      <c r="R206" s="25">
        <v>0.153</v>
      </c>
      <c r="S206" t="s">
        <v>104</v>
      </c>
      <c r="T206" s="24">
        <v>0.6341</v>
      </c>
      <c r="U206" s="25">
        <v>0.24299999999999999</v>
      </c>
      <c r="V206" s="24" t="s">
        <v>128</v>
      </c>
      <c r="W206" s="25">
        <v>1.5629999999999999</v>
      </c>
    </row>
    <row r="207" spans="1:40">
      <c r="A207" t="s">
        <v>2</v>
      </c>
      <c r="B207" s="22">
        <v>41302</v>
      </c>
      <c r="C207" s="22">
        <v>41330</v>
      </c>
      <c r="D207">
        <v>2013</v>
      </c>
      <c r="E207">
        <v>2</v>
      </c>
      <c r="F207" s="23">
        <v>42.194747999999997</v>
      </c>
      <c r="G207" s="24">
        <v>4.57</v>
      </c>
      <c r="H207" s="25">
        <v>2.6915347999999999E-2</v>
      </c>
      <c r="I207" s="25">
        <v>0.39350000000000002</v>
      </c>
      <c r="J207" s="25">
        <v>0.29199397999999999</v>
      </c>
      <c r="K207" s="25">
        <v>2.1970999999999998</v>
      </c>
      <c r="L207" s="25">
        <v>0.39300000000000002</v>
      </c>
      <c r="M207" s="25">
        <v>0.21</v>
      </c>
      <c r="N207" s="25">
        <v>2.4689999999999999</v>
      </c>
      <c r="O207" t="s">
        <v>133</v>
      </c>
      <c r="P207" s="25">
        <v>0.155</v>
      </c>
      <c r="Q207" s="25">
        <v>1.3120000000000001</v>
      </c>
      <c r="R207" s="25">
        <v>0.16700000000000001</v>
      </c>
      <c r="S207" t="s">
        <v>104</v>
      </c>
      <c r="T207" s="24">
        <v>0.70199999999999996</v>
      </c>
      <c r="U207" s="25">
        <v>0.309</v>
      </c>
      <c r="V207" s="24" t="s">
        <v>128</v>
      </c>
      <c r="W207" s="25">
        <v>1.181</v>
      </c>
    </row>
    <row r="208" spans="1:40">
      <c r="A208" t="s">
        <v>2</v>
      </c>
      <c r="B208" s="22">
        <v>41330</v>
      </c>
      <c r="C208" s="22">
        <v>41366</v>
      </c>
      <c r="D208">
        <v>2013</v>
      </c>
      <c r="E208">
        <v>3</v>
      </c>
      <c r="F208" s="23">
        <v>6.9119015780000002</v>
      </c>
      <c r="G208" s="24">
        <v>4.79</v>
      </c>
      <c r="H208" s="25">
        <v>1.6218100999999999E-2</v>
      </c>
      <c r="I208" s="25">
        <v>0.48759999999999998</v>
      </c>
      <c r="J208" s="25">
        <v>0.41988004000000001</v>
      </c>
      <c r="K208" s="25">
        <v>1.4658</v>
      </c>
      <c r="L208" s="25">
        <v>0.63890000000000002</v>
      </c>
      <c r="M208" s="25">
        <v>0.38200000000000001</v>
      </c>
      <c r="N208" s="25">
        <v>2.3250000000000002</v>
      </c>
      <c r="O208" s="25">
        <v>0.33600000000000002</v>
      </c>
      <c r="P208" s="25">
        <v>0.14360000000000001</v>
      </c>
      <c r="Q208" s="25">
        <v>1.1032</v>
      </c>
      <c r="R208" s="25">
        <v>0.16789999999999999</v>
      </c>
      <c r="S208" s="25">
        <v>0.01</v>
      </c>
      <c r="T208" s="24">
        <v>1.1929000000000001</v>
      </c>
      <c r="U208" s="25">
        <v>0.55400000000000005</v>
      </c>
      <c r="V208" s="24" t="s">
        <v>128</v>
      </c>
      <c r="W208" s="25">
        <v>2.6</v>
      </c>
      <c r="AN208" t="s">
        <v>44</v>
      </c>
    </row>
    <row r="209" spans="1:40">
      <c r="A209" t="s">
        <v>2</v>
      </c>
      <c r="B209" s="22">
        <v>41366</v>
      </c>
      <c r="C209" s="22">
        <v>41400</v>
      </c>
      <c r="D209">
        <v>2013</v>
      </c>
      <c r="E209">
        <v>4</v>
      </c>
      <c r="F209" s="23">
        <v>24.111284569999999</v>
      </c>
      <c r="G209" s="24">
        <v>6.15</v>
      </c>
      <c r="H209" s="25">
        <v>7.0794599999999999E-4</v>
      </c>
      <c r="I209" s="25">
        <v>0.51249999999999996</v>
      </c>
      <c r="J209" s="25">
        <v>0.47097544000000002</v>
      </c>
      <c r="K209" s="25">
        <v>0.89880000000000004</v>
      </c>
      <c r="L209" s="25">
        <v>0.84179999999999999</v>
      </c>
      <c r="M209" s="25">
        <v>1.379</v>
      </c>
      <c r="N209" s="25">
        <v>2.1480000000000001</v>
      </c>
      <c r="O209" s="25">
        <v>0.18729999999999999</v>
      </c>
      <c r="P209" s="25">
        <v>8.7599999999999997E-2</v>
      </c>
      <c r="Q209" s="25">
        <v>0.62050000000000005</v>
      </c>
      <c r="R209" s="25">
        <v>0.19570000000000001</v>
      </c>
      <c r="S209" s="25">
        <v>1.4999999999999999E-2</v>
      </c>
      <c r="T209" s="24">
        <v>2.4958</v>
      </c>
      <c r="U209" s="25">
        <v>1.6539999999999999</v>
      </c>
      <c r="V209" s="24">
        <v>0.27499999999999991</v>
      </c>
      <c r="W209" s="25">
        <v>3.0750000000000002</v>
      </c>
    </row>
    <row r="210" spans="1:40">
      <c r="A210" t="s">
        <v>2</v>
      </c>
      <c r="B210" s="22">
        <v>41400</v>
      </c>
      <c r="C210" s="22">
        <v>41421</v>
      </c>
      <c r="D210">
        <v>2013</v>
      </c>
      <c r="E210">
        <v>5</v>
      </c>
      <c r="F210" s="23">
        <v>53.044826059999998</v>
      </c>
      <c r="G210" s="24">
        <v>5.69</v>
      </c>
      <c r="H210" s="25">
        <v>2.041738E-3</v>
      </c>
      <c r="I210" s="25">
        <v>0.36199999999999999</v>
      </c>
      <c r="J210" s="25">
        <v>0.35072720000000002</v>
      </c>
      <c r="K210" s="25">
        <v>0.24399999999999999</v>
      </c>
      <c r="L210" s="25">
        <v>0.3619</v>
      </c>
      <c r="M210" s="25">
        <v>0.439</v>
      </c>
      <c r="N210" s="25">
        <v>1.034</v>
      </c>
      <c r="O210" s="25">
        <v>0.54630000000000001</v>
      </c>
      <c r="P210" s="25">
        <v>5.79E-2</v>
      </c>
      <c r="Q210" s="25">
        <v>0.17910000000000001</v>
      </c>
      <c r="R210" t="s">
        <v>135</v>
      </c>
      <c r="S210" t="s">
        <v>104</v>
      </c>
      <c r="T210" s="24">
        <v>0.77590000000000003</v>
      </c>
      <c r="U210" s="25">
        <v>0.41399999999999998</v>
      </c>
      <c r="V210" s="24" t="s">
        <v>128</v>
      </c>
      <c r="W210" s="25">
        <v>2.5790000000000002</v>
      </c>
    </row>
    <row r="211" spans="1:40">
      <c r="A211" t="s">
        <v>2</v>
      </c>
      <c r="B211" s="22">
        <v>41421</v>
      </c>
      <c r="C211" s="22">
        <v>41449</v>
      </c>
      <c r="D211">
        <v>2013</v>
      </c>
      <c r="E211">
        <v>6</v>
      </c>
      <c r="F211" s="23">
        <v>41.391038520000002</v>
      </c>
      <c r="G211" s="24">
        <v>5.52</v>
      </c>
      <c r="H211" s="25">
        <v>3.0199519999999998E-3</v>
      </c>
      <c r="I211" s="25">
        <v>0.42709999999999998</v>
      </c>
      <c r="J211" s="25">
        <v>0.40314067999999997</v>
      </c>
      <c r="K211" s="25">
        <v>0.51859999999999995</v>
      </c>
      <c r="L211" s="25">
        <v>0.39650000000000002</v>
      </c>
      <c r="M211" s="25">
        <v>0.69799999999999995</v>
      </c>
      <c r="N211" s="25">
        <v>1.403</v>
      </c>
      <c r="O211" s="25">
        <v>0.27610000000000001</v>
      </c>
      <c r="P211" s="25">
        <v>7.7399999999999997E-2</v>
      </c>
      <c r="Q211" s="25">
        <v>0.3614</v>
      </c>
      <c r="R211" s="25">
        <v>0.26250000000000001</v>
      </c>
      <c r="S211" s="25">
        <v>0.104</v>
      </c>
      <c r="T211" s="24">
        <v>1.4835</v>
      </c>
      <c r="U211" s="25">
        <v>1.087</v>
      </c>
      <c r="V211" s="24">
        <v>0.38900000000000001</v>
      </c>
      <c r="W211" s="25">
        <v>6.3929999999999998</v>
      </c>
      <c r="AN211" t="s">
        <v>14</v>
      </c>
    </row>
    <row r="212" spans="1:40">
      <c r="A212" t="s">
        <v>2</v>
      </c>
      <c r="B212" s="22">
        <v>41449</v>
      </c>
      <c r="C212" s="22">
        <v>41485</v>
      </c>
      <c r="D212">
        <v>2013</v>
      </c>
      <c r="E212">
        <v>7</v>
      </c>
      <c r="F212" s="23">
        <v>20.092737140000001</v>
      </c>
      <c r="G212" s="24">
        <v>6.68</v>
      </c>
      <c r="H212" s="25">
        <v>2.0892999999999999E-4</v>
      </c>
      <c r="I212" s="25">
        <v>0.74099999999999999</v>
      </c>
      <c r="J212" s="25">
        <v>0.70875239999999995</v>
      </c>
      <c r="K212" s="25">
        <v>0.69799999999999995</v>
      </c>
      <c r="L212" s="25">
        <v>0.45200000000000001</v>
      </c>
      <c r="M212" s="25">
        <v>2.0409999999999999</v>
      </c>
      <c r="N212" s="25">
        <v>2.8029999999999999</v>
      </c>
      <c r="O212" s="25">
        <v>0.21759999999999999</v>
      </c>
      <c r="P212" s="25">
        <v>0.22420000000000001</v>
      </c>
      <c r="Q212" s="25">
        <v>0.69850000000000001</v>
      </c>
      <c r="R212" s="25">
        <v>0.79549999999999998</v>
      </c>
      <c r="S212" s="25">
        <v>0.61099999999999999</v>
      </c>
      <c r="T212" s="24">
        <v>4.3040000000000003</v>
      </c>
      <c r="U212" s="25">
        <v>3.8519999999999999</v>
      </c>
      <c r="V212" s="24">
        <v>1.8109999999999999</v>
      </c>
      <c r="W212" s="25">
        <v>5.9420000000000002</v>
      </c>
    </row>
    <row r="213" spans="1:40">
      <c r="A213" t="s">
        <v>2</v>
      </c>
      <c r="B213" s="22">
        <v>41485</v>
      </c>
      <c r="C213" s="22">
        <v>41519</v>
      </c>
      <c r="D213">
        <v>2013</v>
      </c>
      <c r="E213">
        <v>8</v>
      </c>
      <c r="F213" s="23">
        <v>53.446680800000003</v>
      </c>
      <c r="G213" s="24">
        <v>5.95</v>
      </c>
      <c r="H213" s="25">
        <v>1.122018E-3</v>
      </c>
      <c r="I213" s="25">
        <v>0.28639999999999999</v>
      </c>
      <c r="J213" s="25">
        <v>0.25712768000000003</v>
      </c>
      <c r="K213" s="25">
        <v>0.63360000000000005</v>
      </c>
      <c r="L213" s="25">
        <v>0.33069999999999999</v>
      </c>
      <c r="M213" s="25">
        <v>0.75</v>
      </c>
      <c r="N213" s="25">
        <v>1.1850000000000001</v>
      </c>
      <c r="O213" s="25">
        <v>0.109</v>
      </c>
      <c r="P213" s="25">
        <v>6.6000000000000003E-2</v>
      </c>
      <c r="Q213" s="25">
        <v>0.41499999999999998</v>
      </c>
      <c r="R213" s="25">
        <v>0.23100000000000001</v>
      </c>
      <c r="S213" s="25">
        <v>7.8E-2</v>
      </c>
      <c r="T213" s="24">
        <v>1.3516999999999999</v>
      </c>
      <c r="U213" s="25">
        <v>1.0209999999999999</v>
      </c>
      <c r="V213" s="24">
        <v>0.27099999999999991</v>
      </c>
      <c r="W213" s="25">
        <v>4.5439999999999996</v>
      </c>
      <c r="AN213" t="s">
        <v>46</v>
      </c>
    </row>
    <row r="214" spans="1:40">
      <c r="A214" t="s">
        <v>2</v>
      </c>
      <c r="B214" s="22">
        <v>41519</v>
      </c>
      <c r="C214" s="22">
        <v>41547</v>
      </c>
      <c r="D214">
        <v>2013</v>
      </c>
      <c r="E214">
        <v>9</v>
      </c>
      <c r="F214" s="23">
        <v>22.503865600000001</v>
      </c>
      <c r="G214" s="24">
        <v>4.51</v>
      </c>
      <c r="H214" s="25">
        <v>3.0902954E-2</v>
      </c>
      <c r="I214" s="25">
        <v>0.31709999999999999</v>
      </c>
      <c r="J214" s="25">
        <v>0.28780919999999999</v>
      </c>
      <c r="K214" s="25">
        <v>0.63400000000000001</v>
      </c>
      <c r="L214" s="25">
        <v>0.52429999999999999</v>
      </c>
      <c r="M214" s="25">
        <v>0.317</v>
      </c>
      <c r="N214" s="25">
        <v>2.1629999999999998</v>
      </c>
      <c r="O214" s="25">
        <v>0.11</v>
      </c>
      <c r="P214" s="25">
        <v>7.4999999999999997E-2</v>
      </c>
      <c r="Q214" s="25">
        <v>0.437</v>
      </c>
      <c r="R214" s="25">
        <v>7.2999999999999995E-2</v>
      </c>
      <c r="S214" t="s">
        <v>104</v>
      </c>
      <c r="T214" s="24">
        <v>0.98130000000000006</v>
      </c>
      <c r="U214" s="25">
        <v>0.45700000000000002</v>
      </c>
      <c r="V214" s="24" t="s">
        <v>128</v>
      </c>
      <c r="W214" s="25">
        <v>4.5</v>
      </c>
    </row>
    <row r="215" spans="1:40">
      <c r="A215" t="s">
        <v>2</v>
      </c>
      <c r="B215" s="22">
        <v>41547</v>
      </c>
      <c r="C215" s="22">
        <v>41577</v>
      </c>
      <c r="D215">
        <v>2013</v>
      </c>
      <c r="E215">
        <v>10</v>
      </c>
      <c r="F215" s="23">
        <v>58.268937719999997</v>
      </c>
      <c r="G215" s="24">
        <v>4.7</v>
      </c>
      <c r="H215" s="25">
        <v>1.9952622999999999E-2</v>
      </c>
      <c r="I215" s="25">
        <v>0.25509999999999999</v>
      </c>
      <c r="J215" s="25">
        <v>0.17773348</v>
      </c>
      <c r="K215" s="25">
        <v>1.6746000000000001</v>
      </c>
      <c r="L215" s="25">
        <v>0.24790000000000001</v>
      </c>
      <c r="M215" s="25">
        <v>0.05</v>
      </c>
      <c r="N215" s="25">
        <v>1.944</v>
      </c>
      <c r="O215" s="25">
        <v>0.1123</v>
      </c>
      <c r="P215" s="25">
        <v>0.15210000000000001</v>
      </c>
      <c r="Q215" s="25">
        <v>1.0419</v>
      </c>
      <c r="R215" t="s">
        <v>135</v>
      </c>
      <c r="S215" t="s">
        <v>104</v>
      </c>
      <c r="T215" s="24">
        <v>0.34789999999999999</v>
      </c>
      <c r="U215" t="s">
        <v>128</v>
      </c>
      <c r="V215" s="24" t="s">
        <v>128</v>
      </c>
      <c r="W215" s="25">
        <v>4.681</v>
      </c>
    </row>
    <row r="216" spans="1:40">
      <c r="A216" t="s">
        <v>2</v>
      </c>
      <c r="B216" s="22">
        <v>41575</v>
      </c>
      <c r="C216" s="22">
        <v>41610</v>
      </c>
      <c r="D216">
        <v>2013</v>
      </c>
      <c r="E216">
        <v>11</v>
      </c>
      <c r="F216" s="23">
        <v>57.465228230000001</v>
      </c>
      <c r="G216" s="24">
        <v>4.59</v>
      </c>
      <c r="H216" s="25">
        <v>2.5703957999999999E-2</v>
      </c>
      <c r="I216" s="25">
        <v>0.28899999999999998</v>
      </c>
      <c r="J216" s="25">
        <v>0.21794440000000001</v>
      </c>
      <c r="K216" s="25">
        <v>1.538</v>
      </c>
      <c r="L216" s="25">
        <v>0.42699999999999999</v>
      </c>
      <c r="M216" s="25">
        <v>0.22600000000000001</v>
      </c>
      <c r="N216" s="25">
        <v>2.2509999999999999</v>
      </c>
      <c r="O216" s="25">
        <v>7.5600000000000001E-2</v>
      </c>
      <c r="P216" s="25">
        <v>0.13519999999999999</v>
      </c>
      <c r="Q216" s="25">
        <v>0.9073</v>
      </c>
      <c r="R216" t="s">
        <v>135</v>
      </c>
      <c r="S216" t="s">
        <v>104</v>
      </c>
      <c r="T216" s="24">
        <v>0.746</v>
      </c>
      <c r="U216" s="25">
        <v>0.31900000000000001</v>
      </c>
      <c r="V216" s="24" t="s">
        <v>128</v>
      </c>
      <c r="W216" s="25">
        <v>3.899</v>
      </c>
    </row>
    <row r="217" spans="1:40">
      <c r="A217" t="s">
        <v>2</v>
      </c>
      <c r="B217" s="22">
        <v>41610</v>
      </c>
      <c r="C217" s="22">
        <v>41646</v>
      </c>
      <c r="D217">
        <v>2013</v>
      </c>
      <c r="E217">
        <v>12</v>
      </c>
      <c r="F217" s="23">
        <v>125.7805345</v>
      </c>
      <c r="G217" s="24">
        <v>4.5999999999999996</v>
      </c>
      <c r="H217" s="25">
        <v>2.5118864000000001E-2</v>
      </c>
      <c r="I217" s="25">
        <v>0.28000000000000003</v>
      </c>
      <c r="J217" s="25">
        <v>0.22354360000000001</v>
      </c>
      <c r="K217" s="25">
        <v>1.222</v>
      </c>
      <c r="L217" s="25">
        <v>0.46800000000000003</v>
      </c>
      <c r="M217" s="25">
        <v>0.27400000000000002</v>
      </c>
      <c r="N217" s="25">
        <v>2.0910000000000002</v>
      </c>
      <c r="O217" s="25">
        <v>5.62E-2</v>
      </c>
      <c r="P217" s="25">
        <v>9.6600000000000005E-2</v>
      </c>
      <c r="Q217" s="25">
        <v>0.73570000000000002</v>
      </c>
      <c r="R217" t="s">
        <v>135</v>
      </c>
      <c r="S217" t="s">
        <v>104</v>
      </c>
      <c r="T217" s="24">
        <v>0.83800000000000008</v>
      </c>
      <c r="U217" s="25">
        <v>0.37</v>
      </c>
      <c r="V217" s="24" t="s">
        <v>128</v>
      </c>
      <c r="W217" s="25">
        <v>2.2799999999999998</v>
      </c>
    </row>
    <row r="218" spans="1:40">
      <c r="A218" t="s">
        <v>2</v>
      </c>
      <c r="B218" s="22">
        <v>41646</v>
      </c>
      <c r="C218" s="22">
        <v>41666</v>
      </c>
      <c r="D218">
        <v>2014</v>
      </c>
      <c r="E218">
        <v>1</v>
      </c>
      <c r="F218" s="23">
        <v>2.8129832000000001</v>
      </c>
      <c r="G218" s="24">
        <v>4.87</v>
      </c>
      <c r="H218" s="25">
        <v>1.3489629E-2</v>
      </c>
      <c r="I218" s="25">
        <v>0.18920000000000001</v>
      </c>
      <c r="J218" s="25">
        <v>0.11233244000000001</v>
      </c>
      <c r="K218" s="25">
        <v>1.6637999999999999</v>
      </c>
      <c r="L218" s="25">
        <v>0.2326</v>
      </c>
      <c r="M218" s="25">
        <v>0.14000000000000001</v>
      </c>
      <c r="N218" s="25"/>
      <c r="O218" s="25">
        <v>9.9299999999999999E-2</v>
      </c>
      <c r="P218" s="25">
        <v>0.11550000000000001</v>
      </c>
      <c r="Q218" s="25">
        <v>0.92830000000000001</v>
      </c>
      <c r="R218" s="25">
        <v>7.5399999999999995E-2</v>
      </c>
      <c r="S218" s="25"/>
      <c r="T218" s="24">
        <v>0.50960000000000005</v>
      </c>
      <c r="U218" s="25">
        <v>0.27700000000000002</v>
      </c>
      <c r="V218" s="24" t="s">
        <v>128</v>
      </c>
      <c r="W218" s="25"/>
    </row>
    <row r="219" spans="1:40">
      <c r="A219" t="s">
        <v>2</v>
      </c>
      <c r="B219" s="22">
        <v>41666</v>
      </c>
      <c r="C219" s="22">
        <v>41694</v>
      </c>
      <c r="D219">
        <v>2014</v>
      </c>
      <c r="E219">
        <v>2</v>
      </c>
      <c r="F219" s="23">
        <v>78.763529610000006</v>
      </c>
      <c r="G219" s="24">
        <v>4.37</v>
      </c>
      <c r="H219" s="25">
        <v>4.2657951999999999E-2</v>
      </c>
      <c r="I219" s="25">
        <v>0.38100000000000001</v>
      </c>
      <c r="J219" s="25">
        <v>0.31188480000000002</v>
      </c>
      <c r="K219" s="25">
        <v>1.496</v>
      </c>
      <c r="L219" s="25">
        <v>0.58899999999999997</v>
      </c>
      <c r="M219" s="25">
        <v>0.39900000000000002</v>
      </c>
      <c r="N219" s="25">
        <v>2.5579999999999998</v>
      </c>
      <c r="O219" s="25">
        <v>7.6600000000000001E-2</v>
      </c>
      <c r="P219" s="25">
        <v>0.1105</v>
      </c>
      <c r="Q219" s="25">
        <v>0.91479999999999995</v>
      </c>
      <c r="R219" s="25">
        <v>9.9500000000000005E-2</v>
      </c>
      <c r="S219" s="25">
        <v>7.0000000000000001E-3</v>
      </c>
      <c r="T219" s="24">
        <v>1.109</v>
      </c>
      <c r="U219" s="25">
        <v>0.52</v>
      </c>
      <c r="V219" s="24" t="s">
        <v>128</v>
      </c>
      <c r="W219" s="25">
        <v>1.6930000000000001</v>
      </c>
    </row>
    <row r="220" spans="1:40">
      <c r="A220" t="s">
        <v>2</v>
      </c>
      <c r="B220" s="22">
        <v>41694</v>
      </c>
      <c r="C220" s="22">
        <v>41729</v>
      </c>
      <c r="D220">
        <v>2014</v>
      </c>
      <c r="E220">
        <v>3</v>
      </c>
      <c r="F220" s="23">
        <v>34.559507889999999</v>
      </c>
      <c r="G220" s="24">
        <v>5.03</v>
      </c>
      <c r="H220" s="25">
        <v>9.3325430000000004E-3</v>
      </c>
      <c r="I220" s="25">
        <v>0.58199999999999996</v>
      </c>
      <c r="J220" s="25">
        <v>0.50563139999999995</v>
      </c>
      <c r="K220" s="25">
        <v>1.653</v>
      </c>
      <c r="L220" s="25">
        <v>0.65100000000000002</v>
      </c>
      <c r="M220" s="25">
        <v>0.89800000000000002</v>
      </c>
      <c r="N220" s="25">
        <v>2.411</v>
      </c>
      <c r="O220" s="25">
        <v>0.14929999999999999</v>
      </c>
      <c r="P220" s="25">
        <v>0.1321</v>
      </c>
      <c r="Q220" s="25">
        <v>1.0361</v>
      </c>
      <c r="R220" s="25">
        <v>0.151</v>
      </c>
      <c r="S220" s="25">
        <v>2.3E-2</v>
      </c>
      <c r="T220" s="24">
        <v>1.861</v>
      </c>
      <c r="U220" s="25">
        <v>1.21</v>
      </c>
      <c r="V220" s="24">
        <v>0.31199999999999994</v>
      </c>
      <c r="W220" s="25">
        <v>3.0630000000000002</v>
      </c>
    </row>
    <row r="221" spans="1:40">
      <c r="A221" t="s">
        <v>2</v>
      </c>
      <c r="B221" s="22">
        <v>41729</v>
      </c>
      <c r="C221" s="22">
        <v>41757</v>
      </c>
      <c r="D221">
        <v>2014</v>
      </c>
      <c r="E221">
        <v>4</v>
      </c>
      <c r="F221" s="23">
        <v>26.522413029999999</v>
      </c>
      <c r="G221" s="24">
        <v>5.42</v>
      </c>
      <c r="H221" s="25">
        <v>3.8018940000000001E-3</v>
      </c>
      <c r="I221" s="25">
        <v>0.31</v>
      </c>
      <c r="J221" s="25">
        <v>0.27045279999999999</v>
      </c>
      <c r="K221" s="25">
        <v>0.85599999999999998</v>
      </c>
      <c r="L221" s="25">
        <v>0.495</v>
      </c>
      <c r="M221" s="25">
        <v>0.76700000000000002</v>
      </c>
      <c r="N221" s="25">
        <v>1.3779999999999999</v>
      </c>
      <c r="O221" s="25">
        <v>9.2299999999999993E-2</v>
      </c>
      <c r="P221" s="25">
        <v>6.8199999999999997E-2</v>
      </c>
      <c r="Q221" s="25">
        <v>0.51480000000000004</v>
      </c>
      <c r="R221" s="25">
        <v>6.8400000000000002E-2</v>
      </c>
      <c r="S221" t="s">
        <v>104</v>
      </c>
      <c r="T221" s="24">
        <v>1.341</v>
      </c>
      <c r="U221" s="25">
        <v>0.84599999999999997</v>
      </c>
      <c r="V221" s="24" t="s">
        <v>128</v>
      </c>
      <c r="W221" s="25">
        <v>2.9315000000000002</v>
      </c>
    </row>
    <row r="222" spans="1:40">
      <c r="A222" t="s">
        <v>2</v>
      </c>
      <c r="B222" s="22">
        <v>41757</v>
      </c>
      <c r="C222" s="22">
        <v>41785</v>
      </c>
      <c r="D222">
        <v>2014</v>
      </c>
      <c r="E222">
        <v>5</v>
      </c>
      <c r="F222" s="23">
        <v>59.474501949999997</v>
      </c>
      <c r="G222" s="24">
        <v>5.39</v>
      </c>
      <c r="H222" s="25">
        <v>4.073803E-3</v>
      </c>
      <c r="I222" s="25">
        <v>0.31069999999999998</v>
      </c>
      <c r="J222" s="25">
        <v>0.30174181999999999</v>
      </c>
      <c r="K222" s="25">
        <v>0.19389999999999999</v>
      </c>
      <c r="L222" s="25">
        <v>0.30580000000000002</v>
      </c>
      <c r="M222" s="25">
        <v>0.48499999999999999</v>
      </c>
      <c r="N222" s="25">
        <v>0.97699999999999998</v>
      </c>
      <c r="O222" s="25">
        <v>0.20280000000000001</v>
      </c>
      <c r="P222" s="25">
        <v>5.45E-2</v>
      </c>
      <c r="Q222" s="25">
        <v>0.12909999999999999</v>
      </c>
      <c r="R222" s="25">
        <v>0.28489999999999999</v>
      </c>
      <c r="S222" s="25">
        <v>3.5000000000000003E-2</v>
      </c>
      <c r="T222" s="24">
        <v>0.85180000000000011</v>
      </c>
      <c r="U222" s="25">
        <v>0.54600000000000004</v>
      </c>
      <c r="V222" s="24" t="s">
        <v>128</v>
      </c>
      <c r="W222" s="25">
        <v>3.4220000000000002</v>
      </c>
      <c r="AN222" t="s">
        <v>13</v>
      </c>
    </row>
    <row r="223" spans="1:40">
      <c r="A223" t="s">
        <v>2</v>
      </c>
      <c r="B223" s="22">
        <v>41785</v>
      </c>
      <c r="C223" s="22">
        <v>41813</v>
      </c>
      <c r="D223">
        <v>2014</v>
      </c>
      <c r="E223">
        <v>6</v>
      </c>
      <c r="F223" s="23">
        <v>22.503865600000001</v>
      </c>
      <c r="G223" s="24">
        <v>4.8</v>
      </c>
      <c r="H223" s="25">
        <v>1.5848932E-2</v>
      </c>
      <c r="I223" s="25">
        <v>0.44450000000000001</v>
      </c>
      <c r="J223" s="25">
        <v>0.40945268000000001</v>
      </c>
      <c r="K223" s="25">
        <v>0.75860000000000005</v>
      </c>
      <c r="L223" s="25">
        <v>0.31540000000000001</v>
      </c>
      <c r="M223" s="25">
        <v>0.34799999999999998</v>
      </c>
      <c r="N223" s="25">
        <v>1.667</v>
      </c>
      <c r="O223" s="25">
        <v>0.30559999999999998</v>
      </c>
      <c r="P223" s="25">
        <v>9.2399999999999996E-2</v>
      </c>
      <c r="Q223" s="25">
        <v>0.49930000000000002</v>
      </c>
      <c r="R223" s="25">
        <v>0.1804</v>
      </c>
      <c r="S223" t="s">
        <v>104</v>
      </c>
      <c r="T223" s="24">
        <v>0.88639999999999997</v>
      </c>
      <c r="U223" s="25">
        <v>0.57099999999999995</v>
      </c>
      <c r="V223" s="24">
        <v>0.22299999999999998</v>
      </c>
      <c r="W223" s="25">
        <v>7.1859999999999999</v>
      </c>
    </row>
    <row r="224" spans="1:40">
      <c r="A224" t="s">
        <v>2</v>
      </c>
      <c r="B224" s="22">
        <v>41813</v>
      </c>
      <c r="C224" s="22">
        <v>41850</v>
      </c>
      <c r="D224">
        <v>2014</v>
      </c>
      <c r="E224">
        <v>7</v>
      </c>
      <c r="F224" s="23">
        <v>69.119015779999998</v>
      </c>
      <c r="G224" s="24">
        <v>4.82</v>
      </c>
      <c r="H224" s="25">
        <v>1.5135612E-2</v>
      </c>
      <c r="I224" s="25">
        <v>0.32</v>
      </c>
      <c r="J224" s="25">
        <v>0.31214599999999998</v>
      </c>
      <c r="K224" s="25">
        <v>0.17</v>
      </c>
      <c r="L224" s="25">
        <v>0.29199999999999998</v>
      </c>
      <c r="M224" s="25">
        <v>0.28199999999999997</v>
      </c>
      <c r="N224" s="25">
        <v>1.349</v>
      </c>
      <c r="O224" s="25">
        <v>0.21199999999999999</v>
      </c>
      <c r="P224" s="25">
        <v>5.5399999999999998E-2</v>
      </c>
      <c r="Q224" s="25">
        <v>0.13869999999999999</v>
      </c>
      <c r="R224" s="25">
        <v>6.0999999999999999E-2</v>
      </c>
      <c r="S224" t="s">
        <v>104</v>
      </c>
      <c r="T224" s="24">
        <v>0.74199999999999999</v>
      </c>
      <c r="U224" s="25">
        <v>0.45</v>
      </c>
      <c r="V224" s="24" t="s">
        <v>128</v>
      </c>
      <c r="W224" s="25">
        <v>5.7220000000000004</v>
      </c>
    </row>
    <row r="225" spans="1:40">
      <c r="A225" t="s">
        <v>2</v>
      </c>
      <c r="B225" s="22">
        <v>41850</v>
      </c>
      <c r="C225" s="22">
        <v>41876</v>
      </c>
      <c r="D225">
        <v>2014</v>
      </c>
      <c r="E225">
        <v>8</v>
      </c>
      <c r="F225" s="23">
        <v>98.454412009999999</v>
      </c>
      <c r="G225" s="24">
        <v>4.88</v>
      </c>
      <c r="H225" s="25">
        <v>1.3182566999999999E-2</v>
      </c>
      <c r="I225" s="25">
        <v>0.1741</v>
      </c>
      <c r="J225" s="25">
        <v>0.14273482000000001</v>
      </c>
      <c r="K225" s="25">
        <v>0.67889999999999995</v>
      </c>
      <c r="L225" s="25">
        <v>0.17299999999999999</v>
      </c>
      <c r="M225" s="25">
        <v>0.17599999999999999</v>
      </c>
      <c r="N225" s="25">
        <v>1.091</v>
      </c>
      <c r="O225" s="25">
        <v>7.4399999999999994E-2</v>
      </c>
      <c r="P225" s="25">
        <v>5.6599999999999998E-2</v>
      </c>
      <c r="Q225" s="25">
        <v>0.39939999999999998</v>
      </c>
      <c r="R225" t="s">
        <v>136</v>
      </c>
      <c r="S225" t="s">
        <v>104</v>
      </c>
      <c r="T225" s="24">
        <v>0.40100000000000002</v>
      </c>
      <c r="U225" s="25">
        <v>0.22800000000000001</v>
      </c>
      <c r="V225" s="24" t="s">
        <v>128</v>
      </c>
      <c r="W225" s="25">
        <v>3.5619999999999998</v>
      </c>
    </row>
    <row r="226" spans="1:40">
      <c r="A226" t="s">
        <v>2</v>
      </c>
      <c r="B226" s="22">
        <v>41876</v>
      </c>
      <c r="C226" s="22">
        <v>41911</v>
      </c>
      <c r="D226">
        <v>2014</v>
      </c>
      <c r="E226">
        <v>9</v>
      </c>
      <c r="F226" s="23">
        <v>38.578055319999997</v>
      </c>
      <c r="G226" s="24">
        <v>4.66</v>
      </c>
      <c r="H226" s="25">
        <v>2.1877615999999999E-2</v>
      </c>
      <c r="I226" s="25">
        <v>0.41170000000000001</v>
      </c>
      <c r="J226" s="25">
        <v>0.39363118000000002</v>
      </c>
      <c r="K226" s="25">
        <v>0.3911</v>
      </c>
      <c r="L226" s="25">
        <v>0.2175</v>
      </c>
      <c r="M226" s="25">
        <v>0.25800000000000001</v>
      </c>
      <c r="N226" s="25">
        <v>1.5549999999999999</v>
      </c>
      <c r="O226" s="25">
        <v>0.1</v>
      </c>
      <c r="P226" s="25">
        <v>5.0599999999999999E-2</v>
      </c>
      <c r="Q226" s="25">
        <v>0.2495</v>
      </c>
      <c r="R226" s="25">
        <v>5.7700000000000001E-2</v>
      </c>
      <c r="S226" s="25">
        <v>5.0000000000000001E-3</v>
      </c>
      <c r="T226" s="24">
        <v>0.57950000000000002</v>
      </c>
      <c r="U226" s="25">
        <v>0.36199999999999999</v>
      </c>
      <c r="V226" s="24" t="s">
        <v>128</v>
      </c>
      <c r="W226" s="25">
        <v>4.91</v>
      </c>
      <c r="AN226" t="s">
        <v>44</v>
      </c>
    </row>
    <row r="227" spans="1:40">
      <c r="A227" t="s">
        <v>2</v>
      </c>
      <c r="B227" s="22">
        <v>41911</v>
      </c>
      <c r="C227" s="22">
        <v>41943</v>
      </c>
      <c r="D227">
        <v>2014</v>
      </c>
      <c r="E227">
        <v>10</v>
      </c>
      <c r="F227" s="23">
        <v>55.455954519999999</v>
      </c>
      <c r="G227" s="24">
        <v>4.4800000000000004</v>
      </c>
      <c r="H227" s="25">
        <v>3.3113112E-2</v>
      </c>
      <c r="I227" s="25">
        <v>0.47899999999999998</v>
      </c>
      <c r="J227" s="25">
        <v>0.44301020000000002</v>
      </c>
      <c r="K227" s="25">
        <v>0.77900000000000003</v>
      </c>
      <c r="L227" s="25">
        <v>0.28499999999999998</v>
      </c>
      <c r="M227" s="25">
        <v>0.253</v>
      </c>
      <c r="N227" s="25">
        <v>2.17</v>
      </c>
      <c r="O227" s="25">
        <v>9.7000000000000003E-2</v>
      </c>
      <c r="P227" s="25">
        <v>8.1900000000000001E-2</v>
      </c>
      <c r="Q227" s="25">
        <v>0.47870000000000001</v>
      </c>
      <c r="R227" s="25">
        <v>5.33E-2</v>
      </c>
      <c r="S227" t="s">
        <v>104</v>
      </c>
      <c r="T227" s="24">
        <v>0.65999999999999992</v>
      </c>
      <c r="U227" s="25">
        <v>0.375</v>
      </c>
      <c r="V227" s="24" t="s">
        <v>128</v>
      </c>
      <c r="W227" s="25">
        <v>6.38</v>
      </c>
    </row>
    <row r="228" spans="1:40">
      <c r="A228" t="s">
        <v>2</v>
      </c>
      <c r="B228" s="22">
        <v>41943</v>
      </c>
      <c r="C228" s="22">
        <v>41968</v>
      </c>
      <c r="D228">
        <v>2014</v>
      </c>
      <c r="E228">
        <v>11</v>
      </c>
      <c r="F228" s="23">
        <v>55.857809260000003</v>
      </c>
      <c r="G228" s="24">
        <v>4.47</v>
      </c>
      <c r="H228" s="25">
        <v>3.3884416000000001E-2</v>
      </c>
      <c r="I228" s="25">
        <v>0.62590000000000001</v>
      </c>
      <c r="J228" s="25">
        <v>0.60268449999999996</v>
      </c>
      <c r="K228" s="25">
        <v>0.50249999999999995</v>
      </c>
      <c r="L228" s="25">
        <v>0.46360000000000001</v>
      </c>
      <c r="M228" s="25">
        <v>0.47699999999999998</v>
      </c>
      <c r="N228" s="25">
        <v>2.36</v>
      </c>
      <c r="O228" s="25">
        <v>0.18210000000000001</v>
      </c>
      <c r="P228" s="25">
        <v>6.0100000000000001E-2</v>
      </c>
      <c r="Q228" s="25">
        <v>0.29070000000000001</v>
      </c>
      <c r="R228" s="25">
        <v>0.1048</v>
      </c>
      <c r="S228" s="25">
        <v>6.0000000000000001E-3</v>
      </c>
      <c r="T228" s="24">
        <v>1.1406000000000001</v>
      </c>
      <c r="U228" s="25">
        <v>0.67700000000000005</v>
      </c>
      <c r="V228" s="24">
        <v>0.20000000000000007</v>
      </c>
      <c r="W228" s="25">
        <v>4.4264999999999999</v>
      </c>
      <c r="AN228" t="s">
        <v>46</v>
      </c>
    </row>
    <row r="229" spans="1:40">
      <c r="A229" t="s">
        <v>2</v>
      </c>
      <c r="B229" s="22">
        <v>41968</v>
      </c>
      <c r="C229" s="22">
        <v>42002</v>
      </c>
      <c r="D229">
        <v>2014</v>
      </c>
      <c r="E229">
        <v>12</v>
      </c>
      <c r="F229" s="23">
        <v>90.417317150000002</v>
      </c>
      <c r="G229" s="24">
        <v>4.7</v>
      </c>
      <c r="H229" s="25">
        <v>1.9952622999999999E-2</v>
      </c>
      <c r="I229" s="25">
        <v>0.33139999999999997</v>
      </c>
      <c r="J229" s="25">
        <v>0.23424139999999999</v>
      </c>
      <c r="K229" s="25">
        <v>2.1030000000000002</v>
      </c>
      <c r="L229" s="25">
        <v>0.26379999999999998</v>
      </c>
      <c r="M229" s="25">
        <v>0.156</v>
      </c>
      <c r="N229" s="25">
        <v>2.0299999999999998</v>
      </c>
      <c r="O229" s="25">
        <v>9.6000000000000002E-2</v>
      </c>
      <c r="P229" s="25">
        <v>0.14299999999999999</v>
      </c>
      <c r="Q229" s="25">
        <v>1.1839999999999999</v>
      </c>
      <c r="R229" s="25">
        <v>7.9000000000000001E-2</v>
      </c>
      <c r="S229" t="s">
        <v>104</v>
      </c>
      <c r="T229" s="24">
        <v>0.52879999999999994</v>
      </c>
      <c r="U229" s="25">
        <v>0.26500000000000001</v>
      </c>
      <c r="V229" s="24" t="s">
        <v>128</v>
      </c>
      <c r="W229" s="25">
        <v>1.9910000000000001</v>
      </c>
    </row>
    <row r="230" spans="1:40">
      <c r="A230" t="s">
        <v>2</v>
      </c>
      <c r="B230" s="22">
        <v>42002</v>
      </c>
      <c r="C230" s="22">
        <v>42030</v>
      </c>
      <c r="D230">
        <v>2015</v>
      </c>
      <c r="E230">
        <v>1</v>
      </c>
      <c r="F230" s="23">
        <v>88.809898180000005</v>
      </c>
      <c r="G230" s="24">
        <v>4.7300000000000004</v>
      </c>
      <c r="H230" s="25">
        <v>1.8620871000000001E-2</v>
      </c>
      <c r="I230" s="25">
        <v>0.32</v>
      </c>
      <c r="J230" s="25">
        <v>0.1149182</v>
      </c>
      <c r="K230" s="25">
        <v>4.4390000000000001</v>
      </c>
      <c r="L230" s="25">
        <v>0.23350000000000001</v>
      </c>
      <c r="M230" s="25">
        <v>0.10199999999999999</v>
      </c>
      <c r="N230" s="25">
        <v>2.76</v>
      </c>
      <c r="O230" s="25">
        <v>0.113</v>
      </c>
      <c r="P230" s="25">
        <v>0.27710000000000001</v>
      </c>
      <c r="Q230" s="25">
        <v>2.4037000000000002</v>
      </c>
      <c r="R230" s="25">
        <v>0.1033</v>
      </c>
      <c r="S230" t="s">
        <v>104</v>
      </c>
      <c r="T230" s="24">
        <v>0.33350000000000002</v>
      </c>
      <c r="U230" t="s">
        <v>128</v>
      </c>
      <c r="V230" s="24" t="s">
        <v>128</v>
      </c>
      <c r="W230" s="25">
        <v>1.1120000000000001</v>
      </c>
      <c r="X230" s="26">
        <v>6</v>
      </c>
      <c r="Y230" s="26">
        <v>8.5</v>
      </c>
      <c r="Z230" s="26">
        <v>0.309</v>
      </c>
      <c r="AA230" s="26">
        <v>1.37E-2</v>
      </c>
      <c r="AB230" s="26">
        <v>0.43099999999999999</v>
      </c>
      <c r="AC230" s="26">
        <v>14.5</v>
      </c>
      <c r="AD230" s="26">
        <v>2.1999999999999999E-2</v>
      </c>
      <c r="AE230" s="26">
        <v>0.09</v>
      </c>
      <c r="AF230" s="26">
        <v>1.0999999999999999E-2</v>
      </c>
      <c r="AG230" s="26">
        <v>2</v>
      </c>
      <c r="AH230" s="26">
        <v>8.3000000000000004E-2</v>
      </c>
      <c r="AI230" s="26">
        <v>7.3999999999999996E-2</v>
      </c>
      <c r="AJ230" s="26" t="s">
        <v>100</v>
      </c>
      <c r="AK230" s="26" t="s">
        <v>101</v>
      </c>
      <c r="AL230" s="26">
        <v>2</v>
      </c>
      <c r="AM230" s="26">
        <v>0.1</v>
      </c>
      <c r="AN230" t="s">
        <v>44</v>
      </c>
    </row>
    <row r="231" spans="1:40">
      <c r="A231" t="s">
        <v>2</v>
      </c>
      <c r="B231" s="22">
        <v>42030</v>
      </c>
      <c r="C231" s="22">
        <v>42058</v>
      </c>
      <c r="D231">
        <v>2015</v>
      </c>
      <c r="E231">
        <v>2</v>
      </c>
      <c r="F231" s="23">
        <v>53.446680800000003</v>
      </c>
      <c r="G231" s="24">
        <v>4.5999999999999996</v>
      </c>
      <c r="H231" s="25">
        <v>2.5118864000000001E-2</v>
      </c>
      <c r="I231" s="25">
        <v>0.19950000000000001</v>
      </c>
      <c r="J231" s="25">
        <v>0.16662408000000001</v>
      </c>
      <c r="K231" s="25">
        <v>0.71160000000000001</v>
      </c>
      <c r="L231" s="25">
        <v>0.55810000000000004</v>
      </c>
      <c r="M231" s="25">
        <v>0.39500000000000002</v>
      </c>
      <c r="N231" s="25">
        <v>1.87</v>
      </c>
      <c r="O231" s="25">
        <v>5.3600000000000002E-2</v>
      </c>
      <c r="P231" s="25">
        <v>4.7199999999999999E-2</v>
      </c>
      <c r="Q231" s="25">
        <v>0.40639999999999998</v>
      </c>
      <c r="R231" s="25">
        <v>0.12659999999999999</v>
      </c>
      <c r="S231" t="s">
        <v>104</v>
      </c>
      <c r="T231" s="24">
        <v>1.1661000000000001</v>
      </c>
      <c r="U231" s="25">
        <v>0.60799999999999998</v>
      </c>
      <c r="V231" s="24">
        <v>0.21299999999999997</v>
      </c>
      <c r="W231" s="25">
        <v>1.9119999999999999</v>
      </c>
      <c r="X231" s="26">
        <v>11.1</v>
      </c>
      <c r="Y231" s="26">
        <v>8.9</v>
      </c>
      <c r="Z231" s="26">
        <v>0.46100000000000002</v>
      </c>
      <c r="AA231" s="26">
        <v>1.9E-2</v>
      </c>
      <c r="AB231" s="26">
        <v>0.89600000000000002</v>
      </c>
      <c r="AC231" s="26">
        <v>13.1</v>
      </c>
      <c r="AD231" s="26">
        <v>4.3999999999999997E-2</v>
      </c>
      <c r="AE231" s="26">
        <v>0.2</v>
      </c>
      <c r="AF231" s="26">
        <v>8.9999999999999993E-3</v>
      </c>
      <c r="AG231" s="26">
        <v>1.74</v>
      </c>
      <c r="AH231" s="26">
        <v>9.7000000000000003E-2</v>
      </c>
      <c r="AI231" s="26">
        <v>7.3999999999999996E-2</v>
      </c>
      <c r="AJ231" s="26" t="s">
        <v>100</v>
      </c>
      <c r="AK231" s="26">
        <v>0.04</v>
      </c>
      <c r="AL231" s="26">
        <v>2.7</v>
      </c>
      <c r="AM231" s="26">
        <v>0.13</v>
      </c>
    </row>
    <row r="232" spans="1:40">
      <c r="A232" t="s">
        <v>2</v>
      </c>
      <c r="B232" s="22">
        <v>42058</v>
      </c>
      <c r="C232" s="22">
        <v>42086</v>
      </c>
      <c r="D232">
        <v>2015</v>
      </c>
      <c r="E232">
        <v>3</v>
      </c>
      <c r="F232" s="23">
        <v>25.11592143</v>
      </c>
      <c r="G232" s="24">
        <v>4.71</v>
      </c>
      <c r="H232" s="25">
        <v>1.9498445999999999E-2</v>
      </c>
      <c r="I232" s="25">
        <v>0.3427</v>
      </c>
      <c r="J232" s="25">
        <v>0.27276243999999999</v>
      </c>
      <c r="K232" s="25">
        <v>1.5138</v>
      </c>
      <c r="L232" s="25">
        <v>0.61280000000000001</v>
      </c>
      <c r="M232" s="25">
        <v>0.49199999999999999</v>
      </c>
      <c r="N232" s="25">
        <v>2.16</v>
      </c>
      <c r="O232" s="25">
        <v>0.1109</v>
      </c>
      <c r="P232" s="25">
        <v>0.1241</v>
      </c>
      <c r="Q232" s="25">
        <v>0.98980000000000001</v>
      </c>
      <c r="R232" s="25">
        <v>9.3700000000000006E-2</v>
      </c>
      <c r="S232" t="s">
        <v>104</v>
      </c>
      <c r="T232" s="24">
        <v>1.2827999999999999</v>
      </c>
      <c r="U232" s="25">
        <v>0.67</v>
      </c>
      <c r="V232" s="24" t="s">
        <v>128</v>
      </c>
      <c r="W232" s="25">
        <v>2.7589999999999999</v>
      </c>
      <c r="X232" s="26">
        <v>18.8</v>
      </c>
      <c r="Y232" s="26">
        <v>13.3</v>
      </c>
      <c r="Z232" s="26">
        <v>25.9</v>
      </c>
      <c r="AA232" s="26">
        <v>2.9399999999999999E-2</v>
      </c>
      <c r="AB232" s="26">
        <v>1.44</v>
      </c>
      <c r="AC232" s="26">
        <v>20.2</v>
      </c>
      <c r="AD232" s="26">
        <v>0.15</v>
      </c>
      <c r="AE232" s="26">
        <v>0.48699999999999999</v>
      </c>
      <c r="AF232" s="26">
        <v>4.4999999999999998E-2</v>
      </c>
      <c r="AG232" s="26">
        <v>3.01</v>
      </c>
      <c r="AH232" s="26">
        <v>0.11700000000000001</v>
      </c>
      <c r="AI232" s="26">
        <v>0.105</v>
      </c>
      <c r="AJ232" s="26">
        <v>0.2</v>
      </c>
      <c r="AK232" s="26">
        <v>0.03</v>
      </c>
      <c r="AL232" s="26">
        <v>5.75</v>
      </c>
      <c r="AM232" s="26">
        <v>0.37</v>
      </c>
    </row>
    <row r="233" spans="1:40">
      <c r="A233" t="s">
        <v>2</v>
      </c>
      <c r="B233" s="22">
        <v>42086</v>
      </c>
      <c r="C233" s="22">
        <v>42121</v>
      </c>
      <c r="D233">
        <v>2015</v>
      </c>
      <c r="E233">
        <v>4</v>
      </c>
      <c r="F233" s="23">
        <v>42.596602750000002</v>
      </c>
      <c r="G233" s="24">
        <v>5.17</v>
      </c>
      <c r="H233" s="25">
        <v>6.7608299999999998E-3</v>
      </c>
      <c r="I233" s="25">
        <v>0.33350000000000002</v>
      </c>
      <c r="J233" s="25">
        <v>0.29433626000000002</v>
      </c>
      <c r="K233" s="25">
        <v>0.84770000000000001</v>
      </c>
      <c r="L233" s="25">
        <v>0.3992</v>
      </c>
      <c r="M233" s="25">
        <v>0.51100000000000001</v>
      </c>
      <c r="N233" s="25">
        <v>1.38</v>
      </c>
      <c r="O233" s="25">
        <v>0.1696</v>
      </c>
      <c r="P233" s="25">
        <v>7.46E-2</v>
      </c>
      <c r="Q233" s="25">
        <v>0.51449999999999996</v>
      </c>
      <c r="R233" s="25">
        <v>7.1400000000000005E-2</v>
      </c>
      <c r="S233" t="s">
        <v>104</v>
      </c>
      <c r="T233" s="24">
        <v>0.99319999999999997</v>
      </c>
      <c r="U233" s="25">
        <v>0.59399999999999997</v>
      </c>
      <c r="V233" s="24" t="s">
        <v>128</v>
      </c>
      <c r="W233" s="25">
        <v>2.68</v>
      </c>
      <c r="X233" s="26">
        <v>21.9</v>
      </c>
      <c r="Y233" s="26">
        <v>43.2</v>
      </c>
      <c r="Z233" s="26">
        <v>0.59199999999999997</v>
      </c>
      <c r="AA233" s="26">
        <v>2.5899999999999999E-2</v>
      </c>
      <c r="AB233" s="26">
        <v>0.89400000000000002</v>
      </c>
      <c r="AC233" s="26">
        <v>10.3</v>
      </c>
      <c r="AD233" s="26">
        <v>7.3999999999999996E-2</v>
      </c>
      <c r="AE233" s="26">
        <v>0.16500000000000001</v>
      </c>
      <c r="AF233" s="26">
        <v>0.03</v>
      </c>
      <c r="AG233" s="26">
        <v>3.1</v>
      </c>
      <c r="AH233" s="26">
        <v>0.13800000000000001</v>
      </c>
      <c r="AI233" s="26">
        <v>0.122</v>
      </c>
      <c r="AJ233" s="26">
        <v>0.1</v>
      </c>
      <c r="AK233" s="26" t="s">
        <v>101</v>
      </c>
      <c r="AL233" s="26">
        <v>3.8</v>
      </c>
      <c r="AM233" s="26">
        <v>0.18</v>
      </c>
    </row>
    <row r="234" spans="1:40">
      <c r="A234" t="s">
        <v>2</v>
      </c>
      <c r="B234" s="22">
        <v>42121</v>
      </c>
      <c r="C234" s="22">
        <v>42149</v>
      </c>
      <c r="D234">
        <v>2015</v>
      </c>
      <c r="E234">
        <v>5</v>
      </c>
      <c r="F234" s="23">
        <v>52.642971320000001</v>
      </c>
      <c r="G234" s="24">
        <v>5.17</v>
      </c>
      <c r="H234" s="25">
        <v>6.7608299999999998E-3</v>
      </c>
      <c r="I234" s="25">
        <v>0.32200000000000001</v>
      </c>
      <c r="J234" s="25">
        <v>0.28379260000000001</v>
      </c>
      <c r="K234" s="25">
        <v>0.82699999999999996</v>
      </c>
      <c r="L234" s="25">
        <v>0.45</v>
      </c>
      <c r="M234" s="25">
        <v>0.56699999999999995</v>
      </c>
      <c r="N234" s="25">
        <v>1.44</v>
      </c>
      <c r="O234" s="25">
        <v>0.11219999999999999</v>
      </c>
      <c r="P234" s="25">
        <v>7.7299999999999994E-2</v>
      </c>
      <c r="Q234" s="25">
        <v>0.54979999999999996</v>
      </c>
      <c r="R234" s="25">
        <v>0.22009999999999999</v>
      </c>
      <c r="S234" s="25">
        <v>1.7000000000000001E-2</v>
      </c>
      <c r="T234" s="24">
        <v>1.22</v>
      </c>
      <c r="U234" s="25">
        <v>0.77</v>
      </c>
      <c r="V234" s="24">
        <v>0.20300000000000007</v>
      </c>
      <c r="W234" s="25">
        <v>3.851</v>
      </c>
      <c r="X234" s="26">
        <v>17</v>
      </c>
      <c r="Y234" s="26">
        <v>17.100000000000001</v>
      </c>
      <c r="Z234" s="26">
        <v>0.63200000000000001</v>
      </c>
      <c r="AA234" s="26">
        <v>2.1299999999999999E-2</v>
      </c>
      <c r="AB234" s="26">
        <v>0.97599999999999998</v>
      </c>
      <c r="AC234" s="26">
        <v>8.52</v>
      </c>
      <c r="AD234" s="26">
        <v>7.1999999999999995E-2</v>
      </c>
      <c r="AE234" s="26">
        <v>0.13100000000000001</v>
      </c>
      <c r="AF234" s="26">
        <v>2.3E-2</v>
      </c>
      <c r="AG234" s="26">
        <v>2.94</v>
      </c>
      <c r="AH234" s="26">
        <v>0.156</v>
      </c>
      <c r="AI234" s="26">
        <v>0.109</v>
      </c>
      <c r="AJ234" s="26">
        <v>0.1</v>
      </c>
      <c r="AK234" s="26" t="s">
        <v>101</v>
      </c>
      <c r="AL234" s="26">
        <v>11</v>
      </c>
      <c r="AM234" s="26">
        <v>0.26</v>
      </c>
      <c r="AN234" t="s">
        <v>44</v>
      </c>
    </row>
    <row r="235" spans="1:40">
      <c r="A235" t="s">
        <v>2</v>
      </c>
      <c r="B235" s="22">
        <v>42149</v>
      </c>
      <c r="C235" s="22">
        <v>42184</v>
      </c>
      <c r="D235">
        <v>2015</v>
      </c>
      <c r="E235">
        <v>6</v>
      </c>
      <c r="F235" s="23">
        <v>52.642971320000001</v>
      </c>
      <c r="G235" s="24">
        <v>5.05</v>
      </c>
      <c r="H235" s="25">
        <v>8.9125090000000008E-3</v>
      </c>
      <c r="I235" s="25">
        <v>0.28349999999999997</v>
      </c>
      <c r="J235" s="25">
        <v>0.24997728</v>
      </c>
      <c r="K235" s="25">
        <v>0.72560000000000002</v>
      </c>
      <c r="L235" s="25">
        <v>0.27079999999999999</v>
      </c>
      <c r="M235" s="25">
        <v>0.379</v>
      </c>
      <c r="N235" s="25">
        <v>1.24</v>
      </c>
      <c r="O235" s="25">
        <v>9.7199999999999995E-2</v>
      </c>
      <c r="P235" s="25">
        <v>6.59E-2</v>
      </c>
      <c r="Q235" s="25">
        <v>0.47320000000000001</v>
      </c>
      <c r="R235" s="25">
        <v>0.14599999999999999</v>
      </c>
      <c r="S235" t="s">
        <v>104</v>
      </c>
      <c r="T235" s="24">
        <v>0.75980000000000003</v>
      </c>
      <c r="U235" s="25">
        <v>0.48899999999999999</v>
      </c>
      <c r="V235" s="24" t="s">
        <v>128</v>
      </c>
      <c r="W235" s="25">
        <v>4.2030000000000003</v>
      </c>
      <c r="X235" s="26">
        <v>17.600000000000001</v>
      </c>
      <c r="Y235" s="26">
        <v>16.5</v>
      </c>
      <c r="Z235" s="26">
        <v>0.36299999999999999</v>
      </c>
      <c r="AA235" s="26">
        <v>1.47E-2</v>
      </c>
      <c r="AB235" s="26">
        <v>0.56299999999999994</v>
      </c>
      <c r="AC235" s="26">
        <v>4.99</v>
      </c>
      <c r="AD235" s="26">
        <v>7.5999999999999998E-2</v>
      </c>
      <c r="AE235" s="26">
        <v>9.9000000000000005E-2</v>
      </c>
      <c r="AF235" s="26">
        <v>0.02</v>
      </c>
      <c r="AG235" s="26">
        <v>4.43</v>
      </c>
      <c r="AH235" s="26">
        <v>9.0999999999999998E-2</v>
      </c>
      <c r="AI235" s="26">
        <v>5.6000000000000001E-2</v>
      </c>
      <c r="AJ235" s="26">
        <v>0.08</v>
      </c>
      <c r="AK235" s="26" t="s">
        <v>101</v>
      </c>
      <c r="AL235" s="26">
        <v>4.4000000000000004</v>
      </c>
      <c r="AM235" s="26">
        <v>0.22</v>
      </c>
    </row>
    <row r="236" spans="1:40">
      <c r="A236" t="s">
        <v>2</v>
      </c>
      <c r="B236" s="22">
        <v>42184</v>
      </c>
      <c r="C236" s="22">
        <v>42213</v>
      </c>
      <c r="D236">
        <v>2015</v>
      </c>
      <c r="E236">
        <v>7</v>
      </c>
      <c r="F236" s="23">
        <v>44.20402172</v>
      </c>
      <c r="G236" s="24">
        <v>4.79</v>
      </c>
      <c r="H236" s="25">
        <v>1.6218100999999999E-2</v>
      </c>
      <c r="I236" s="25">
        <v>0.28399999999999997</v>
      </c>
      <c r="J236" s="25">
        <v>0.2465318</v>
      </c>
      <c r="K236" s="25">
        <v>0.81100000000000005</v>
      </c>
      <c r="L236" s="25">
        <v>0.25600000000000001</v>
      </c>
      <c r="M236" s="25">
        <v>0.28799999999999998</v>
      </c>
      <c r="N236" s="25">
        <v>1.5</v>
      </c>
      <c r="O236" s="25">
        <v>0.155</v>
      </c>
      <c r="P236" s="25">
        <v>7.3999999999999996E-2</v>
      </c>
      <c r="Q236" s="25">
        <v>0.52600000000000002</v>
      </c>
      <c r="R236" s="25">
        <v>6.3E-2</v>
      </c>
      <c r="S236" t="s">
        <v>104</v>
      </c>
      <c r="T236" s="24">
        <v>0.66799999999999993</v>
      </c>
      <c r="U236" s="25">
        <v>0.41199999999999998</v>
      </c>
      <c r="V236" s="24" t="s">
        <v>128</v>
      </c>
      <c r="W236" s="25">
        <v>6.7</v>
      </c>
      <c r="X236" s="26">
        <v>10</v>
      </c>
      <c r="Y236" s="26">
        <v>17.399999999999999</v>
      </c>
      <c r="Z236" s="26">
        <v>0.28199999999999997</v>
      </c>
      <c r="AA236" s="26">
        <v>1.26E-2</v>
      </c>
      <c r="AB236" s="26">
        <v>1.36</v>
      </c>
      <c r="AC236" s="26">
        <v>5.28</v>
      </c>
      <c r="AD236" s="26">
        <v>7.2999999999999995E-2</v>
      </c>
      <c r="AE236" s="26">
        <v>0.122</v>
      </c>
      <c r="AF236" s="26">
        <v>1.7999999999999999E-2</v>
      </c>
      <c r="AG236" s="26">
        <v>2.39</v>
      </c>
      <c r="AH236" s="26">
        <v>0.112</v>
      </c>
      <c r="AI236" s="26">
        <v>5.8000000000000003E-2</v>
      </c>
      <c r="AJ236" s="26">
        <v>0.09</v>
      </c>
      <c r="AK236" s="26" t="s">
        <v>101</v>
      </c>
      <c r="AL236" s="26">
        <v>5.0999999999999996</v>
      </c>
      <c r="AM236" s="26">
        <v>0.25</v>
      </c>
    </row>
    <row r="237" spans="1:40">
      <c r="A237" t="s">
        <v>2</v>
      </c>
      <c r="B237" s="22">
        <v>42213</v>
      </c>
      <c r="C237" s="22">
        <v>42240</v>
      </c>
      <c r="D237">
        <v>2015</v>
      </c>
      <c r="E237">
        <v>8</v>
      </c>
      <c r="F237" s="23">
        <v>20.092737140000001</v>
      </c>
      <c r="G237" s="24">
        <v>5.2</v>
      </c>
      <c r="H237" s="25">
        <v>6.3095729999999997E-3</v>
      </c>
      <c r="I237" s="25">
        <v>0.61699999999999999</v>
      </c>
      <c r="J237" s="25">
        <v>0.56858240000000004</v>
      </c>
      <c r="K237" s="25">
        <v>1.048</v>
      </c>
      <c r="L237" s="25">
        <v>0.36799999999999999</v>
      </c>
      <c r="M237" s="25">
        <v>0.83</v>
      </c>
      <c r="N237" s="25">
        <v>1.98</v>
      </c>
      <c r="O237" s="25">
        <v>0.39102572400000002</v>
      </c>
      <c r="P237" s="25">
        <v>0.11619293</v>
      </c>
      <c r="Q237" s="25">
        <v>0.77144593800000005</v>
      </c>
      <c r="R237" s="25">
        <v>0.32780499899999999</v>
      </c>
      <c r="S237" t="s">
        <v>104</v>
      </c>
      <c r="T237" s="24">
        <v>1.423</v>
      </c>
      <c r="U237" s="25">
        <v>1.0549999999999999</v>
      </c>
      <c r="V237" s="24">
        <v>0.22499999999999998</v>
      </c>
      <c r="W237" s="25">
        <v>12</v>
      </c>
      <c r="X237" s="26">
        <v>26.2</v>
      </c>
      <c r="Y237" s="26">
        <v>29.4</v>
      </c>
      <c r="Z237" s="26">
        <v>0.92700000000000005</v>
      </c>
      <c r="AA237" s="26">
        <v>3.7100000000000001E-2</v>
      </c>
      <c r="AB237" s="26">
        <v>3.13</v>
      </c>
      <c r="AC237" s="26">
        <v>13</v>
      </c>
      <c r="AD237" s="26">
        <v>0.13100000000000001</v>
      </c>
      <c r="AE237" s="26">
        <v>0.82099999999999995</v>
      </c>
      <c r="AF237" s="26">
        <v>0.04</v>
      </c>
      <c r="AG237" s="26">
        <v>5.73</v>
      </c>
      <c r="AH237" s="26">
        <v>0.16700000000000001</v>
      </c>
      <c r="AI237" s="26">
        <v>0.14699999999999999</v>
      </c>
      <c r="AJ237" s="26">
        <v>0.1</v>
      </c>
      <c r="AK237" s="26" t="s">
        <v>101</v>
      </c>
      <c r="AL237" s="26">
        <v>8</v>
      </c>
      <c r="AM237" s="26">
        <v>0.19</v>
      </c>
      <c r="AN237" t="s">
        <v>44</v>
      </c>
    </row>
    <row r="238" spans="1:40">
      <c r="A238" t="s">
        <v>2</v>
      </c>
      <c r="B238" s="22">
        <v>42240</v>
      </c>
      <c r="C238" s="22">
        <v>42275</v>
      </c>
      <c r="D238">
        <v>2015</v>
      </c>
      <c r="E238">
        <v>9</v>
      </c>
      <c r="F238" s="23">
        <v>66.707887319999998</v>
      </c>
      <c r="G238" s="24">
        <v>4.67</v>
      </c>
      <c r="H238" s="25">
        <v>2.1379621000000001E-2</v>
      </c>
      <c r="I238" s="25">
        <v>0.29699999999999999</v>
      </c>
      <c r="J238" s="25">
        <v>0.28156920000000002</v>
      </c>
      <c r="K238" s="25">
        <v>0.33400000000000002</v>
      </c>
      <c r="L238" s="25">
        <v>0.32800000000000001</v>
      </c>
      <c r="M238" s="25">
        <v>0.34399999999999997</v>
      </c>
      <c r="N238" s="25">
        <v>1.56</v>
      </c>
      <c r="O238" s="25">
        <v>0.1525</v>
      </c>
      <c r="P238" s="25">
        <v>4.4699999999999997E-2</v>
      </c>
      <c r="Q238" s="25">
        <v>0.23319999999999999</v>
      </c>
      <c r="R238" s="25">
        <v>5.5599999999999997E-2</v>
      </c>
      <c r="S238" t="s">
        <v>104</v>
      </c>
      <c r="T238" s="24">
        <v>0.84200000000000008</v>
      </c>
      <c r="U238" s="25">
        <v>0.51400000000000001</v>
      </c>
      <c r="V238" s="24" t="s">
        <v>128</v>
      </c>
      <c r="W238" s="25">
        <v>6.8955000000000002</v>
      </c>
      <c r="X238" s="26">
        <v>11.4</v>
      </c>
      <c r="Y238" s="26">
        <v>22.6</v>
      </c>
      <c r="Z238" s="26">
        <v>0.46800000000000003</v>
      </c>
      <c r="AA238" s="26">
        <v>2.0199999999999999E-2</v>
      </c>
      <c r="AB238" s="26">
        <v>0.747</v>
      </c>
      <c r="AC238" s="26">
        <v>6.73</v>
      </c>
      <c r="AD238" s="26">
        <v>6.0999999999999999E-2</v>
      </c>
      <c r="AE238" s="26">
        <v>0.14000000000000001</v>
      </c>
      <c r="AF238" s="26">
        <v>1.7000000000000001E-2</v>
      </c>
      <c r="AG238" s="26">
        <v>2.06</v>
      </c>
      <c r="AH238" s="26">
        <v>0.11799999999999999</v>
      </c>
      <c r="AI238" s="26">
        <v>6.9000000000000006E-2</v>
      </c>
      <c r="AJ238" s="26">
        <v>0.1</v>
      </c>
      <c r="AK238" s="26" t="s">
        <v>101</v>
      </c>
      <c r="AL238" s="26">
        <v>4</v>
      </c>
      <c r="AM238" s="26">
        <v>0.19</v>
      </c>
    </row>
    <row r="239" spans="1:40">
      <c r="A239" t="s">
        <v>2</v>
      </c>
      <c r="B239" s="22">
        <v>42275</v>
      </c>
      <c r="C239" s="22">
        <v>42303</v>
      </c>
      <c r="D239">
        <v>2015</v>
      </c>
      <c r="E239">
        <v>10</v>
      </c>
      <c r="F239" s="23">
        <v>2.0896446630000001</v>
      </c>
      <c r="G239" s="24">
        <v>4.45</v>
      </c>
      <c r="H239" s="25">
        <v>3.5481339000000001E-2</v>
      </c>
      <c r="I239" s="25">
        <v>0.47710000000000002</v>
      </c>
      <c r="J239" s="25">
        <v>0.33609297999999999</v>
      </c>
      <c r="K239" s="25">
        <v>3.0520999999999998</v>
      </c>
      <c r="L239" s="25">
        <v>0.60970000000000002</v>
      </c>
      <c r="M239" s="25">
        <v>0.38800000000000001</v>
      </c>
      <c r="N239" s="25">
        <v>3.52</v>
      </c>
      <c r="O239" s="25">
        <v>0.56730000000000003</v>
      </c>
      <c r="P239" s="25">
        <v>0.28539999999999999</v>
      </c>
      <c r="Q239" s="25">
        <v>1.7865</v>
      </c>
      <c r="R239" s="25">
        <v>0.20699999999999999</v>
      </c>
      <c r="S239" s="25"/>
      <c r="T239" s="24">
        <v>1.5097</v>
      </c>
      <c r="U239" s="25">
        <v>0.9</v>
      </c>
      <c r="V239" s="24">
        <v>0.51200000000000001</v>
      </c>
      <c r="W239" s="25"/>
      <c r="X239" s="26" t="s">
        <v>102</v>
      </c>
      <c r="Y239" s="26" t="s">
        <v>103</v>
      </c>
      <c r="Z239" s="26" t="s">
        <v>104</v>
      </c>
      <c r="AA239" s="26" t="s">
        <v>105</v>
      </c>
      <c r="AB239" s="26">
        <v>1.6E-2</v>
      </c>
      <c r="AC239" s="26" t="s">
        <v>100</v>
      </c>
      <c r="AD239" s="26">
        <v>4.0000000000000001E-3</v>
      </c>
      <c r="AE239" s="26">
        <v>7.0000000000000001E-3</v>
      </c>
      <c r="AF239" s="26">
        <v>5.0000000000000001E-3</v>
      </c>
      <c r="AG239" s="26" t="s">
        <v>106</v>
      </c>
      <c r="AH239" s="26" t="s">
        <v>107</v>
      </c>
      <c r="AI239" s="26" t="s">
        <v>107</v>
      </c>
      <c r="AJ239" s="26" t="s">
        <v>108</v>
      </c>
      <c r="AK239" s="26" t="s">
        <v>101</v>
      </c>
      <c r="AL239" s="26"/>
      <c r="AM239" s="26">
        <v>0.09</v>
      </c>
    </row>
    <row r="240" spans="1:40">
      <c r="A240" t="s">
        <v>2</v>
      </c>
      <c r="B240" s="22">
        <v>42303</v>
      </c>
      <c r="C240" s="22">
        <v>42331</v>
      </c>
      <c r="D240">
        <v>2015</v>
      </c>
      <c r="E240">
        <v>11</v>
      </c>
      <c r="F240" s="23">
        <v>53.044826059999998</v>
      </c>
      <c r="G240" s="24">
        <v>4.75</v>
      </c>
      <c r="H240" s="25">
        <v>1.7782794000000001E-2</v>
      </c>
      <c r="I240" s="25">
        <v>0.18540000000000001</v>
      </c>
      <c r="J240" s="25">
        <v>8.5460159999999993E-2</v>
      </c>
      <c r="K240" s="25">
        <v>2.1631999999999998</v>
      </c>
      <c r="L240" s="25">
        <v>0.1736</v>
      </c>
      <c r="M240" s="25">
        <v>0.14899999999999999</v>
      </c>
      <c r="N240" s="25">
        <v>1.82</v>
      </c>
      <c r="O240" s="25">
        <v>0.1052</v>
      </c>
      <c r="P240" s="25">
        <v>0.1653</v>
      </c>
      <c r="Q240" s="25">
        <v>1.3106</v>
      </c>
      <c r="R240" s="25">
        <v>9.5600000000000004E-2</v>
      </c>
      <c r="S240" t="s">
        <v>104</v>
      </c>
      <c r="T240" s="24">
        <v>0.47060000000000002</v>
      </c>
      <c r="U240" s="25">
        <v>0.29699999999999999</v>
      </c>
      <c r="V240" s="24" t="s">
        <v>128</v>
      </c>
      <c r="W240" s="25">
        <v>6.1689999999999996</v>
      </c>
      <c r="X240" s="26" t="s">
        <v>102</v>
      </c>
      <c r="Y240" s="26">
        <v>13.1</v>
      </c>
      <c r="Z240" s="26">
        <v>0.28699999999999998</v>
      </c>
      <c r="AA240" s="26">
        <v>1.0699999999999999E-2</v>
      </c>
      <c r="AB240" s="26">
        <v>0.51900000000000002</v>
      </c>
      <c r="AC240" s="26">
        <v>12.4</v>
      </c>
      <c r="AD240" s="26">
        <v>3.5000000000000003E-2</v>
      </c>
      <c r="AE240" s="26">
        <v>0.27</v>
      </c>
      <c r="AF240" s="26">
        <v>8.0000000000000002E-3</v>
      </c>
      <c r="AG240" s="26">
        <v>3.58</v>
      </c>
      <c r="AH240" s="26">
        <v>7.3999999999999996E-2</v>
      </c>
      <c r="AI240" s="26">
        <v>4.7E-2</v>
      </c>
      <c r="AJ240" s="26" t="s">
        <v>108</v>
      </c>
      <c r="AK240" s="26" t="s">
        <v>101</v>
      </c>
      <c r="AL240" s="26">
        <v>1.9</v>
      </c>
      <c r="AM240" s="26"/>
    </row>
    <row r="241" spans="1:40">
      <c r="A241" t="s">
        <v>2</v>
      </c>
      <c r="B241" s="22">
        <v>42331</v>
      </c>
      <c r="C241" s="22">
        <v>42373</v>
      </c>
      <c r="D241">
        <v>2015</v>
      </c>
      <c r="E241">
        <v>12</v>
      </c>
      <c r="F241" s="23">
        <v>145.06956220000001</v>
      </c>
      <c r="G241" s="24">
        <v>4.71</v>
      </c>
      <c r="H241" s="25">
        <v>1.9498445999999999E-2</v>
      </c>
      <c r="I241" s="25">
        <v>0.26900000000000002</v>
      </c>
      <c r="J241" s="25">
        <v>0.1309544</v>
      </c>
      <c r="K241" s="25">
        <v>2.988</v>
      </c>
      <c r="L241" s="25">
        <v>0.26</v>
      </c>
      <c r="M241" s="25">
        <v>0.14499999999999999</v>
      </c>
      <c r="N241" s="25">
        <v>2.2599999999999998</v>
      </c>
      <c r="O241" s="25">
        <v>0.105</v>
      </c>
      <c r="P241" s="25">
        <v>0.2089</v>
      </c>
      <c r="Q241" s="25">
        <v>1.7193000000000001</v>
      </c>
      <c r="R241" s="25">
        <v>0.1123</v>
      </c>
      <c r="S241" t="s">
        <v>104</v>
      </c>
      <c r="T241" s="24">
        <v>0.36</v>
      </c>
      <c r="U241" t="s">
        <v>128</v>
      </c>
      <c r="V241" s="24" t="s">
        <v>128</v>
      </c>
      <c r="W241" s="25">
        <v>2.93</v>
      </c>
      <c r="X241" s="26">
        <v>3</v>
      </c>
      <c r="Y241" s="26">
        <v>7.6</v>
      </c>
      <c r="Z241" s="26">
        <v>0.84399999999999997</v>
      </c>
      <c r="AA241" s="26">
        <v>1.1299999999999999E-2</v>
      </c>
      <c r="AB241" s="26">
        <v>0.54900000000000004</v>
      </c>
      <c r="AC241" s="26">
        <v>8.14</v>
      </c>
      <c r="AD241" s="26">
        <v>0.03</v>
      </c>
      <c r="AE241" s="26">
        <v>0.14499999999999999</v>
      </c>
      <c r="AF241" s="26">
        <v>8.9999999999999993E-3</v>
      </c>
      <c r="AG241" s="26">
        <v>2.3199999999999998</v>
      </c>
      <c r="AH241" s="26">
        <v>8.8999999999999996E-2</v>
      </c>
      <c r="AI241" s="26">
        <v>3.3000000000000002E-2</v>
      </c>
      <c r="AJ241" s="26">
        <v>0.06</v>
      </c>
      <c r="AK241" s="26" t="s">
        <v>109</v>
      </c>
      <c r="AL241" s="26">
        <v>2.2000000000000002</v>
      </c>
      <c r="AM241" s="26" t="s">
        <v>22</v>
      </c>
    </row>
    <row r="242" spans="1:40">
      <c r="A242" t="s">
        <v>2</v>
      </c>
      <c r="B242" s="22">
        <v>42373</v>
      </c>
      <c r="C242" s="22">
        <v>42394</v>
      </c>
      <c r="D242">
        <v>2016</v>
      </c>
      <c r="E242">
        <v>1</v>
      </c>
      <c r="F242" s="23">
        <v>22.503865600000001</v>
      </c>
      <c r="G242" s="24">
        <v>4.4000000000000004</v>
      </c>
      <c r="H242" s="25">
        <v>3.9810717000000002E-2</v>
      </c>
      <c r="I242" s="24">
        <v>0.36599999999999999</v>
      </c>
      <c r="J242" s="24">
        <v>0.33204299999999998</v>
      </c>
      <c r="K242" s="24">
        <v>0.73499999999999999</v>
      </c>
      <c r="L242" s="24">
        <v>0.47399999999999998</v>
      </c>
      <c r="M242" s="24">
        <v>0.21</v>
      </c>
      <c r="N242" s="24">
        <v>2.3199999999999998</v>
      </c>
      <c r="O242" t="s">
        <v>36</v>
      </c>
      <c r="P242" s="24">
        <v>5.7500000000000002E-2</v>
      </c>
      <c r="Q242" s="24">
        <v>0.38790000000000002</v>
      </c>
      <c r="R242" s="24">
        <v>9.6100000000000005E-2</v>
      </c>
      <c r="S242" t="s">
        <v>104</v>
      </c>
      <c r="T242" s="24">
        <v>0.76</v>
      </c>
      <c r="U242" s="24">
        <v>0.28599999999999998</v>
      </c>
      <c r="V242" s="24" t="s">
        <v>128</v>
      </c>
      <c r="W242" s="24">
        <v>1.51</v>
      </c>
      <c r="X242" s="26">
        <v>12</v>
      </c>
      <c r="Y242" s="26">
        <v>16</v>
      </c>
      <c r="Z242" s="26">
        <v>0.69</v>
      </c>
      <c r="AA242" s="26">
        <v>2.7E-2</v>
      </c>
      <c r="AB242" s="26">
        <v>0.39</v>
      </c>
      <c r="AC242" s="26">
        <v>7.2</v>
      </c>
      <c r="AD242" s="26" t="s">
        <v>101</v>
      </c>
      <c r="AE242" s="26">
        <v>0.11</v>
      </c>
      <c r="AF242" s="26">
        <v>0.01</v>
      </c>
      <c r="AG242" s="26">
        <v>1.2</v>
      </c>
      <c r="AH242" s="26">
        <v>0.13</v>
      </c>
      <c r="AI242" s="26">
        <v>0.11</v>
      </c>
      <c r="AJ242" s="26">
        <v>0.1</v>
      </c>
      <c r="AK242" s="26" t="s">
        <v>36</v>
      </c>
      <c r="AL242" s="27">
        <v>2.9</v>
      </c>
      <c r="AM242" s="27" t="s">
        <v>22</v>
      </c>
    </row>
    <row r="243" spans="1:40">
      <c r="A243" t="s">
        <v>2</v>
      </c>
      <c r="B243" s="22">
        <v>42394</v>
      </c>
      <c r="C243" s="22">
        <v>42429</v>
      </c>
      <c r="D243">
        <v>2016</v>
      </c>
      <c r="E243">
        <v>2</v>
      </c>
      <c r="F243" s="23">
        <v>92.828445610000003</v>
      </c>
      <c r="G243" s="24">
        <v>4.8499999999999996</v>
      </c>
      <c r="H243" s="25">
        <v>1.4125375000000001E-2</v>
      </c>
      <c r="I243" s="24">
        <v>0.217</v>
      </c>
      <c r="J243" s="24">
        <v>8.5607199999999994E-2</v>
      </c>
      <c r="K243" s="24">
        <v>2.8439999999999999</v>
      </c>
      <c r="L243" s="24">
        <v>0.251</v>
      </c>
      <c r="M243" s="24">
        <v>0.156</v>
      </c>
      <c r="N243" s="24">
        <v>2.0699999999999998</v>
      </c>
      <c r="O243" s="24">
        <v>9.2999999999999999E-2</v>
      </c>
      <c r="P243" s="24">
        <v>0.20369999999999999</v>
      </c>
      <c r="Q243" s="24">
        <v>1.6378999999999999</v>
      </c>
      <c r="R243" s="24">
        <v>0.1206</v>
      </c>
      <c r="S243" t="s">
        <v>104</v>
      </c>
      <c r="T243" s="24">
        <v>0.46499999999999997</v>
      </c>
      <c r="U243" s="24">
        <v>0.214</v>
      </c>
      <c r="V243" s="24" t="s">
        <v>128</v>
      </c>
      <c r="W243" s="24">
        <v>2.0920000000000001</v>
      </c>
      <c r="X243" s="26">
        <v>4</v>
      </c>
      <c r="Y243" s="26">
        <v>7</v>
      </c>
      <c r="Z243" s="26">
        <v>0.25</v>
      </c>
      <c r="AA243" s="26">
        <v>1.2E-2</v>
      </c>
      <c r="AB243" s="26">
        <v>0.43</v>
      </c>
      <c r="AC243" s="26">
        <v>7.9</v>
      </c>
      <c r="AD243" s="26" t="s">
        <v>101</v>
      </c>
      <c r="AE243" s="26">
        <v>0.19</v>
      </c>
      <c r="AF243" s="26" t="s">
        <v>110</v>
      </c>
      <c r="AG243" s="26">
        <v>1</v>
      </c>
      <c r="AH243" s="26">
        <v>7.0000000000000007E-2</v>
      </c>
      <c r="AI243" s="26">
        <v>0.04</v>
      </c>
      <c r="AJ243" s="26" t="s">
        <v>111</v>
      </c>
      <c r="AK243" s="26" t="s">
        <v>36</v>
      </c>
      <c r="AL243" s="27">
        <v>1.5</v>
      </c>
      <c r="AM243" s="27">
        <v>0.08</v>
      </c>
    </row>
    <row r="244" spans="1:40">
      <c r="A244" t="s">
        <v>2</v>
      </c>
      <c r="B244" s="22">
        <v>42429</v>
      </c>
      <c r="C244" s="22">
        <v>42458</v>
      </c>
      <c r="D244">
        <v>2016</v>
      </c>
      <c r="E244">
        <v>3</v>
      </c>
      <c r="F244" s="23">
        <v>23.30757509</v>
      </c>
      <c r="G244" s="24">
        <v>4.66</v>
      </c>
      <c r="H244" s="25">
        <v>2.1877615999999999E-2</v>
      </c>
      <c r="I244" s="24">
        <v>0.34200000000000003</v>
      </c>
      <c r="J244" s="24">
        <v>0.3246288</v>
      </c>
      <c r="K244" s="24">
        <v>0.376</v>
      </c>
      <c r="L244" s="24">
        <v>0.57999999999999996</v>
      </c>
      <c r="M244" s="24">
        <v>0.58299999999999996</v>
      </c>
      <c r="N244" s="24">
        <v>1.86</v>
      </c>
      <c r="O244" s="24">
        <v>8.7400000000000005E-2</v>
      </c>
      <c r="P244" s="24">
        <v>4.3099999999999999E-2</v>
      </c>
      <c r="Q244" s="24">
        <v>0.20760000000000001</v>
      </c>
      <c r="R244" s="24">
        <v>9.11E-2</v>
      </c>
      <c r="S244" t="s">
        <v>104</v>
      </c>
      <c r="T244" s="24">
        <v>1.3029999999999999</v>
      </c>
      <c r="U244" s="24">
        <v>0.72299999999999998</v>
      </c>
      <c r="V244" s="24" t="s">
        <v>128</v>
      </c>
      <c r="W244" s="24">
        <v>3.22</v>
      </c>
      <c r="X244" s="26">
        <v>19</v>
      </c>
      <c r="Y244" s="26">
        <v>17</v>
      </c>
      <c r="Z244" s="26">
        <v>0.97</v>
      </c>
      <c r="AA244" s="26">
        <v>3.9E-2</v>
      </c>
      <c r="AB244" s="26">
        <v>0.7</v>
      </c>
      <c r="AC244" s="26">
        <v>17</v>
      </c>
      <c r="AD244" s="26">
        <v>0.06</v>
      </c>
      <c r="AE244" s="26">
        <v>0.12</v>
      </c>
      <c r="AF244" s="26">
        <v>0.02</v>
      </c>
      <c r="AG244" s="26">
        <v>2.2000000000000002</v>
      </c>
      <c r="AH244" s="26">
        <v>0.18</v>
      </c>
      <c r="AI244" s="26">
        <v>0.11</v>
      </c>
      <c r="AJ244" s="26">
        <v>0.1</v>
      </c>
      <c r="AK244" s="26" t="s">
        <v>36</v>
      </c>
      <c r="AL244" s="27">
        <v>4.2</v>
      </c>
      <c r="AM244" s="27" t="s">
        <v>22</v>
      </c>
      <c r="AN244" t="s">
        <v>92</v>
      </c>
    </row>
    <row r="245" spans="1:40">
      <c r="A245" t="s">
        <v>2</v>
      </c>
      <c r="B245" s="22">
        <v>42458</v>
      </c>
      <c r="C245" s="22">
        <v>42485</v>
      </c>
      <c r="D245">
        <v>2016</v>
      </c>
      <c r="E245">
        <v>4</v>
      </c>
      <c r="F245" s="23">
        <v>16.958270150000001</v>
      </c>
      <c r="G245" s="24">
        <v>5.9166666670000003</v>
      </c>
      <c r="H245" s="25">
        <v>1.2115279999999999E-3</v>
      </c>
      <c r="I245" s="24">
        <v>0.53500000000000003</v>
      </c>
      <c r="J245" s="24">
        <v>0.44971480000000003</v>
      </c>
      <c r="K245" s="24">
        <v>1.8460000000000001</v>
      </c>
      <c r="L245" s="24">
        <v>0.60099999999999998</v>
      </c>
      <c r="M245" s="24">
        <v>0.745</v>
      </c>
      <c r="N245" s="24">
        <v>2.233333333</v>
      </c>
      <c r="O245" s="24">
        <v>0.9153</v>
      </c>
      <c r="P245" s="24">
        <v>0.21260000000000001</v>
      </c>
      <c r="Q245" s="24">
        <v>1.1296999999999999</v>
      </c>
      <c r="R245" s="24">
        <v>0.14219999999999999</v>
      </c>
      <c r="S245" t="s">
        <v>104</v>
      </c>
      <c r="T245" s="24">
        <v>1.573</v>
      </c>
      <c r="U245" s="24">
        <v>0.97199999999999998</v>
      </c>
      <c r="V245" s="24">
        <v>0.22699999999999998</v>
      </c>
      <c r="W245" s="24">
        <v>6</v>
      </c>
      <c r="X245" s="26">
        <v>61</v>
      </c>
      <c r="Y245" s="26">
        <v>94</v>
      </c>
      <c r="Z245" s="26">
        <v>0.57999999999999996</v>
      </c>
      <c r="AA245" s="26">
        <v>3.4000000000000002E-2</v>
      </c>
      <c r="AB245" s="26">
        <v>0.94</v>
      </c>
      <c r="AC245" s="26">
        <v>7.4</v>
      </c>
      <c r="AD245" s="26">
        <v>0.13</v>
      </c>
      <c r="AE245" s="26">
        <v>0.28000000000000003</v>
      </c>
      <c r="AF245" s="26">
        <v>0.08</v>
      </c>
      <c r="AG245" s="26">
        <v>5.6</v>
      </c>
      <c r="AH245" s="26">
        <v>0.34</v>
      </c>
      <c r="AI245" s="26">
        <v>0.11</v>
      </c>
      <c r="AJ245" s="26">
        <v>0.1</v>
      </c>
      <c r="AK245" s="26" t="s">
        <v>36</v>
      </c>
      <c r="AL245" s="27">
        <v>8.1</v>
      </c>
      <c r="AM245" s="27">
        <v>0.28000000000000003</v>
      </c>
    </row>
    <row r="246" spans="1:40">
      <c r="A246" t="s">
        <v>2</v>
      </c>
      <c r="B246" s="22">
        <v>42485</v>
      </c>
      <c r="C246" s="22">
        <v>42520</v>
      </c>
      <c r="D246">
        <v>2016</v>
      </c>
      <c r="E246">
        <v>5</v>
      </c>
      <c r="F246" s="23">
        <v>20.936632100000001</v>
      </c>
      <c r="G246" s="24">
        <v>6.2</v>
      </c>
      <c r="H246" s="25">
        <v>6.3095700000000002E-4</v>
      </c>
      <c r="I246" s="24">
        <v>0.40699999999999997</v>
      </c>
      <c r="J246" s="24">
        <v>0.38708779999999998</v>
      </c>
      <c r="K246" s="24">
        <v>0.43099999999999999</v>
      </c>
      <c r="L246" s="24">
        <v>0.40400000000000003</v>
      </c>
      <c r="M246" s="24">
        <v>1.071</v>
      </c>
      <c r="N246" s="24">
        <v>1.76</v>
      </c>
      <c r="O246" s="24">
        <v>0.19470000000000001</v>
      </c>
      <c r="P246" s="24">
        <v>0.1158</v>
      </c>
      <c r="Q246" s="24">
        <v>0.37419999999999998</v>
      </c>
      <c r="R246" s="24">
        <v>0.8589</v>
      </c>
      <c r="S246" s="25">
        <v>0.10299999999999999</v>
      </c>
      <c r="T246" s="24">
        <v>1.9860000000000002</v>
      </c>
      <c r="U246" s="24">
        <v>1.5820000000000001</v>
      </c>
      <c r="V246" s="24">
        <v>0.51100000000000012</v>
      </c>
      <c r="W246" s="24">
        <v>7.6</v>
      </c>
      <c r="X246" s="26">
        <v>31</v>
      </c>
      <c r="Y246" s="26">
        <v>39</v>
      </c>
      <c r="Z246" s="26">
        <v>0.54</v>
      </c>
      <c r="AA246" s="26">
        <v>5.7000000000000002E-2</v>
      </c>
      <c r="AB246" s="26">
        <v>2.1</v>
      </c>
      <c r="AC246" s="26">
        <v>10</v>
      </c>
      <c r="AD246" s="26">
        <v>0.1</v>
      </c>
      <c r="AE246" s="26">
        <v>0.19</v>
      </c>
      <c r="AF246" s="26">
        <v>0.04</v>
      </c>
      <c r="AG246" s="26">
        <v>9.3000000000000007</v>
      </c>
      <c r="AH246" s="26">
        <v>0.22</v>
      </c>
      <c r="AI246" s="26">
        <v>0.11</v>
      </c>
      <c r="AJ246" s="26">
        <v>0.1</v>
      </c>
      <c r="AK246" s="26" t="s">
        <v>36</v>
      </c>
      <c r="AL246" s="27">
        <v>5.4</v>
      </c>
      <c r="AM246" s="27">
        <v>0.41</v>
      </c>
      <c r="AN246" t="s">
        <v>112</v>
      </c>
    </row>
    <row r="247" spans="1:40">
      <c r="A247" t="s">
        <v>2</v>
      </c>
      <c r="B247" s="22">
        <v>42520</v>
      </c>
      <c r="C247" s="22">
        <v>42548</v>
      </c>
      <c r="D247">
        <v>2016</v>
      </c>
      <c r="E247">
        <v>6</v>
      </c>
      <c r="F247" s="23">
        <v>7.1530144230000001</v>
      </c>
      <c r="G247" s="24">
        <v>4.66</v>
      </c>
      <c r="H247" s="25">
        <v>2.1877615999999999E-2</v>
      </c>
      <c r="I247" s="24">
        <v>0.63200000000000001</v>
      </c>
      <c r="J247" s="24">
        <v>0.58921880000000004</v>
      </c>
      <c r="K247" s="24">
        <v>0.92600000000000005</v>
      </c>
      <c r="L247" s="24">
        <v>0.72</v>
      </c>
      <c r="M247" s="24">
        <v>1.022</v>
      </c>
      <c r="N247" s="24">
        <v>3.31</v>
      </c>
      <c r="O247" s="24">
        <v>1.3678999999999999</v>
      </c>
      <c r="P247" s="24">
        <v>0.24959999999999999</v>
      </c>
      <c r="Q247" s="24">
        <v>0.59160000000000001</v>
      </c>
      <c r="R247" s="24">
        <v>0.58040000000000003</v>
      </c>
      <c r="S247" t="s">
        <v>104</v>
      </c>
      <c r="T247" s="24">
        <v>2.867</v>
      </c>
      <c r="U247" s="24">
        <v>2.1469999999999998</v>
      </c>
      <c r="V247" s="24">
        <v>1.1249999999999998</v>
      </c>
      <c r="W247" s="24">
        <v>38.93</v>
      </c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7"/>
      <c r="AM247" s="27"/>
      <c r="AN247" t="s">
        <v>93</v>
      </c>
    </row>
    <row r="248" spans="1:40">
      <c r="A248" t="s">
        <v>2</v>
      </c>
      <c r="B248" s="22">
        <v>42548</v>
      </c>
      <c r="C248" s="22">
        <v>42585</v>
      </c>
      <c r="D248">
        <v>2016</v>
      </c>
      <c r="E248">
        <v>7</v>
      </c>
      <c r="F248" s="23">
        <v>63.091194629999997</v>
      </c>
      <c r="G248" s="24">
        <v>4.8</v>
      </c>
      <c r="H248" s="25">
        <v>1.5848932E-2</v>
      </c>
      <c r="I248" s="24">
        <v>0.22</v>
      </c>
      <c r="J248" s="24">
        <v>0.19934859999999999</v>
      </c>
      <c r="K248" s="24">
        <v>0.44700000000000001</v>
      </c>
      <c r="L248" s="24">
        <v>0.251</v>
      </c>
      <c r="M248" s="24">
        <v>0.26100000000000001</v>
      </c>
      <c r="N248" s="24">
        <v>1.35</v>
      </c>
      <c r="O248" s="24">
        <v>0.21929999999999999</v>
      </c>
      <c r="P248" s="24">
        <v>5.2299999999999999E-2</v>
      </c>
      <c r="Q248" s="24">
        <v>0.26919999999999999</v>
      </c>
      <c r="R248" s="24">
        <v>9.9699999999999997E-2</v>
      </c>
      <c r="S248" t="s">
        <v>104</v>
      </c>
      <c r="T248" s="24">
        <v>0.69700000000000006</v>
      </c>
      <c r="U248" s="24">
        <v>0.44600000000000001</v>
      </c>
      <c r="V248" s="24" t="s">
        <v>128</v>
      </c>
      <c r="W248" s="24">
        <v>9.4749999999999996</v>
      </c>
      <c r="X248" s="26">
        <v>11</v>
      </c>
      <c r="Y248" s="26">
        <v>15</v>
      </c>
      <c r="Z248" s="26">
        <v>0.37</v>
      </c>
      <c r="AA248" s="26">
        <v>1.4999999999999999E-2</v>
      </c>
      <c r="AB248" s="26">
        <v>0.74</v>
      </c>
      <c r="AC248" s="26">
        <v>8.9</v>
      </c>
      <c r="AD248" s="26">
        <v>7.0000000000000007E-2</v>
      </c>
      <c r="AE248" s="26">
        <v>0.14000000000000001</v>
      </c>
      <c r="AF248" s="26">
        <v>0.01</v>
      </c>
      <c r="AG248" s="26">
        <v>2.2000000000000002</v>
      </c>
      <c r="AH248" s="26">
        <v>0.12</v>
      </c>
      <c r="AI248" s="26">
        <v>0.05</v>
      </c>
      <c r="AJ248" s="26" t="s">
        <v>111</v>
      </c>
      <c r="AK248" s="26" t="s">
        <v>36</v>
      </c>
      <c r="AL248" s="27">
        <v>4.7</v>
      </c>
      <c r="AM248" s="27">
        <v>0.1</v>
      </c>
      <c r="AN248" t="s">
        <v>94</v>
      </c>
    </row>
    <row r="249" spans="1:40">
      <c r="A249" t="s">
        <v>2</v>
      </c>
      <c r="B249" s="22">
        <v>42585</v>
      </c>
      <c r="C249" s="22">
        <v>42611</v>
      </c>
      <c r="D249">
        <v>2016</v>
      </c>
      <c r="E249">
        <v>8</v>
      </c>
      <c r="F249" s="23">
        <v>92.02473612</v>
      </c>
      <c r="G249" s="24">
        <v>5.53</v>
      </c>
      <c r="H249" s="25">
        <v>2.9512090000000002E-3</v>
      </c>
      <c r="I249" s="24">
        <v>0.2</v>
      </c>
      <c r="J249" s="24">
        <v>0.14603840000000001</v>
      </c>
      <c r="K249" s="24">
        <v>1.1679999999999999</v>
      </c>
      <c r="L249" s="24">
        <v>0.19500000000000001</v>
      </c>
      <c r="M249" s="24">
        <v>0.29399999999999998</v>
      </c>
      <c r="N249" s="24">
        <v>1.0900000000000001</v>
      </c>
      <c r="O249" s="24">
        <v>9.2200000000000004E-2</v>
      </c>
      <c r="P249" s="24">
        <v>7.3200000000000001E-2</v>
      </c>
      <c r="Q249" s="24">
        <v>0.65869999999999995</v>
      </c>
      <c r="R249" s="24">
        <v>0.2903</v>
      </c>
      <c r="S249" s="25">
        <v>5.6000000000000001E-2</v>
      </c>
      <c r="T249" s="24">
        <v>0.80400000000000005</v>
      </c>
      <c r="U249" s="24">
        <v>0.60899999999999999</v>
      </c>
      <c r="V249" s="24">
        <v>0.315</v>
      </c>
      <c r="W249" s="24">
        <v>1.768</v>
      </c>
      <c r="X249" s="26">
        <v>10</v>
      </c>
      <c r="Y249" s="26">
        <v>15</v>
      </c>
      <c r="Z249" s="26">
        <v>0.35</v>
      </c>
      <c r="AA249" s="26">
        <v>1.7000000000000001E-2</v>
      </c>
      <c r="AB249" s="26">
        <v>1.2</v>
      </c>
      <c r="AC249" s="26">
        <v>11</v>
      </c>
      <c r="AD249" s="26">
        <v>0.05</v>
      </c>
      <c r="AE249" s="26">
        <v>0.48</v>
      </c>
      <c r="AF249" s="26">
        <v>0.01</v>
      </c>
      <c r="AG249" s="26">
        <v>3.1</v>
      </c>
      <c r="AH249" s="26">
        <v>0.11</v>
      </c>
      <c r="AI249" s="26">
        <v>0.05</v>
      </c>
      <c r="AJ249" s="26" t="s">
        <v>111</v>
      </c>
      <c r="AK249" s="26" t="s">
        <v>36</v>
      </c>
      <c r="AL249" s="27">
        <v>3.5</v>
      </c>
      <c r="AM249" s="27">
        <v>0.06</v>
      </c>
      <c r="AN249" t="s">
        <v>96</v>
      </c>
    </row>
    <row r="250" spans="1:40">
      <c r="A250" t="s">
        <v>2</v>
      </c>
      <c r="B250" s="22">
        <v>42611</v>
      </c>
      <c r="C250" s="22">
        <v>42646</v>
      </c>
      <c r="D250">
        <v>2016</v>
      </c>
      <c r="E250">
        <v>9</v>
      </c>
      <c r="F250" s="23">
        <v>15.632149500000001</v>
      </c>
      <c r="G250" s="24">
        <v>4.6900000000000004</v>
      </c>
      <c r="H250" s="25">
        <v>2.0417378999999999E-2</v>
      </c>
      <c r="I250" s="24">
        <v>0.308</v>
      </c>
      <c r="J250" s="24">
        <v>0.18852679999999999</v>
      </c>
      <c r="K250" s="24">
        <v>2.5859999999999999</v>
      </c>
      <c r="L250" s="24">
        <v>0.38200000000000001</v>
      </c>
      <c r="M250" s="24">
        <v>0.35199999999999998</v>
      </c>
      <c r="N250" s="24">
        <v>2.56</v>
      </c>
      <c r="O250" s="24">
        <v>0.44790000000000002</v>
      </c>
      <c r="P250" s="24">
        <v>0.2079</v>
      </c>
      <c r="Q250" s="24">
        <v>1.532</v>
      </c>
      <c r="R250" s="24">
        <v>0.12740000000000001</v>
      </c>
      <c r="S250" t="s">
        <v>104</v>
      </c>
      <c r="T250" s="24">
        <v>1.3140000000000001</v>
      </c>
      <c r="U250" s="24">
        <v>0.93200000000000005</v>
      </c>
      <c r="V250" s="24">
        <v>0.58000000000000007</v>
      </c>
      <c r="W250" s="24">
        <v>14.273</v>
      </c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7"/>
      <c r="AM250" s="27"/>
      <c r="AN250" t="s">
        <v>96</v>
      </c>
    </row>
    <row r="251" spans="1:40">
      <c r="A251" t="s">
        <v>2</v>
      </c>
      <c r="B251" s="22">
        <v>42646</v>
      </c>
      <c r="C251" s="22">
        <v>42674</v>
      </c>
      <c r="D251">
        <v>2016</v>
      </c>
      <c r="E251">
        <v>10</v>
      </c>
      <c r="F251" s="23">
        <v>48.624423890000003</v>
      </c>
      <c r="G251" s="24">
        <v>4.79</v>
      </c>
      <c r="H251" s="25">
        <v>1.6218100999999999E-2</v>
      </c>
      <c r="I251" s="24">
        <v>0.26200000000000001</v>
      </c>
      <c r="J251" s="24">
        <v>0.2429656</v>
      </c>
      <c r="K251" s="24">
        <v>0.41199999999999998</v>
      </c>
      <c r="L251" s="24">
        <v>0.20499999999999999</v>
      </c>
      <c r="M251" s="24">
        <v>0.15</v>
      </c>
      <c r="N251" s="24">
        <v>1.36</v>
      </c>
      <c r="O251" s="24">
        <v>0.1492</v>
      </c>
      <c r="P251" s="24">
        <v>3.9199999999999999E-2</v>
      </c>
      <c r="Q251" s="24">
        <v>0.22500000000000001</v>
      </c>
      <c r="R251" t="s">
        <v>136</v>
      </c>
      <c r="S251" t="s">
        <v>104</v>
      </c>
      <c r="T251" s="24">
        <v>0.48599999999999999</v>
      </c>
      <c r="U251" s="24">
        <v>0.28100000000000003</v>
      </c>
      <c r="V251" s="24" t="s">
        <v>128</v>
      </c>
      <c r="W251" s="24">
        <v>6.0839999999999996</v>
      </c>
      <c r="X251" s="26">
        <v>8</v>
      </c>
      <c r="Y251" s="26">
        <v>15</v>
      </c>
      <c r="Z251" s="26">
        <v>0.56000000000000005</v>
      </c>
      <c r="AA251" s="26">
        <v>2.1999999999999999E-2</v>
      </c>
      <c r="AB251" s="26">
        <v>0.71</v>
      </c>
      <c r="AC251" s="26">
        <v>12</v>
      </c>
      <c r="AD251" s="26">
        <v>0.05</v>
      </c>
      <c r="AE251" s="26">
        <v>0.21</v>
      </c>
      <c r="AF251" s="26">
        <v>0.01</v>
      </c>
      <c r="AG251" s="26">
        <v>1.5</v>
      </c>
      <c r="AH251" s="26">
        <v>0.12</v>
      </c>
      <c r="AI251" s="26">
        <v>0.06</v>
      </c>
      <c r="AJ251" s="26">
        <v>0.1</v>
      </c>
      <c r="AK251" s="26" t="s">
        <v>36</v>
      </c>
      <c r="AL251" s="27">
        <v>3.5</v>
      </c>
      <c r="AM251" s="27" t="s">
        <v>22</v>
      </c>
      <c r="AN251" t="s">
        <v>96</v>
      </c>
    </row>
    <row r="252" spans="1:40">
      <c r="A252" t="s">
        <v>2</v>
      </c>
      <c r="B252" s="22">
        <v>42674</v>
      </c>
      <c r="C252" s="22">
        <v>42702</v>
      </c>
      <c r="D252">
        <v>2016</v>
      </c>
      <c r="E252">
        <v>11</v>
      </c>
      <c r="F252" s="23">
        <v>59.474501949999997</v>
      </c>
      <c r="G252" s="24">
        <v>4.8499999999999996</v>
      </c>
      <c r="H252" s="25">
        <v>1.4125375000000001E-2</v>
      </c>
      <c r="I252" s="24">
        <v>0.11899999999999999</v>
      </c>
      <c r="J252" s="24">
        <v>9.3312800000000001E-2</v>
      </c>
      <c r="K252" s="24">
        <v>0.55600000000000005</v>
      </c>
      <c r="L252" s="24">
        <v>0.23799999999999999</v>
      </c>
      <c r="M252" s="24">
        <v>0.108</v>
      </c>
      <c r="N252" s="24">
        <v>1.1000000000000001</v>
      </c>
      <c r="O252" s="24">
        <v>0.113</v>
      </c>
      <c r="P252" s="24">
        <v>3.9E-2</v>
      </c>
      <c r="Q252" s="24">
        <v>0.29099999999999998</v>
      </c>
      <c r="R252" t="s">
        <v>136</v>
      </c>
      <c r="S252" t="s">
        <v>104</v>
      </c>
      <c r="T252" s="24">
        <v>0.33799999999999997</v>
      </c>
      <c r="U252" t="s">
        <v>128</v>
      </c>
      <c r="V252" s="24" t="s">
        <v>128</v>
      </c>
      <c r="W252" s="24">
        <v>3.7389999999999999</v>
      </c>
      <c r="X252" s="26">
        <v>5</v>
      </c>
      <c r="Y252" s="26">
        <v>8</v>
      </c>
      <c r="Z252" s="26">
        <v>0.31</v>
      </c>
      <c r="AA252" s="26">
        <v>8.9999999999999993E-3</v>
      </c>
      <c r="AB252" s="26">
        <v>0.38</v>
      </c>
      <c r="AC252" s="26">
        <v>3.1</v>
      </c>
      <c r="AD252" s="26" t="s">
        <v>101</v>
      </c>
      <c r="AE252" s="26">
        <v>0.09</v>
      </c>
      <c r="AF252" s="26" t="s">
        <v>110</v>
      </c>
      <c r="AG252" s="26">
        <v>1</v>
      </c>
      <c r="AH252" s="26">
        <v>7.0000000000000007E-2</v>
      </c>
      <c r="AI252" s="26">
        <v>0.04</v>
      </c>
      <c r="AJ252" s="26" t="s">
        <v>111</v>
      </c>
      <c r="AK252" s="26" t="s">
        <v>36</v>
      </c>
      <c r="AL252" s="27">
        <v>2.8</v>
      </c>
      <c r="AM252" s="27">
        <v>0.06</v>
      </c>
      <c r="AN252" t="s">
        <v>17</v>
      </c>
    </row>
    <row r="253" spans="1:40">
      <c r="A253" t="s">
        <v>2</v>
      </c>
      <c r="B253" s="22">
        <v>42702</v>
      </c>
      <c r="C253" s="22">
        <v>42730</v>
      </c>
      <c r="D253">
        <v>2016</v>
      </c>
      <c r="E253">
        <v>12</v>
      </c>
      <c r="F253" s="23">
        <v>40.587329029999999</v>
      </c>
      <c r="G253" s="24">
        <v>4.66</v>
      </c>
      <c r="H253" s="25">
        <v>2.1877615999999999E-2</v>
      </c>
      <c r="I253" s="24">
        <v>0.26500000000000001</v>
      </c>
      <c r="J253" s="24">
        <v>0.133099</v>
      </c>
      <c r="K253" s="24">
        <v>2.855</v>
      </c>
      <c r="L253" s="24">
        <v>0.36699999999999999</v>
      </c>
      <c r="M253" s="24">
        <v>0.19400000000000001</v>
      </c>
      <c r="N253" s="24">
        <v>1.99</v>
      </c>
      <c r="O253" s="24">
        <v>0.214</v>
      </c>
      <c r="P253" s="24">
        <v>0.193</v>
      </c>
      <c r="Q253" s="24">
        <v>1.5369999999999999</v>
      </c>
      <c r="R253" s="24">
        <v>7.0999999999999994E-2</v>
      </c>
      <c r="S253" s="25">
        <v>0</v>
      </c>
      <c r="T253" s="24">
        <v>0.65269763800000002</v>
      </c>
      <c r="U253" s="24">
        <v>0.28569763799999998</v>
      </c>
      <c r="V253" s="24" t="s">
        <v>128</v>
      </c>
      <c r="W253" s="24">
        <v>3.714</v>
      </c>
      <c r="X253" s="26">
        <v>5</v>
      </c>
      <c r="Y253" s="26">
        <v>12</v>
      </c>
      <c r="Z253" s="26">
        <v>0.4</v>
      </c>
      <c r="AA253" s="26">
        <v>1.4999999999999999E-2</v>
      </c>
      <c r="AB253" s="26">
        <v>0.62</v>
      </c>
      <c r="AC253" s="26">
        <v>7</v>
      </c>
      <c r="AD253" s="26">
        <v>7.0000000000000007E-2</v>
      </c>
      <c r="AE253" s="26">
        <v>0.16</v>
      </c>
      <c r="AF253" s="26">
        <v>0.01</v>
      </c>
      <c r="AG253" s="26">
        <v>1</v>
      </c>
      <c r="AH253" s="26">
        <v>0.14000000000000001</v>
      </c>
      <c r="AI253" s="26">
        <v>0.06</v>
      </c>
      <c r="AJ253" s="26">
        <v>0.1</v>
      </c>
      <c r="AK253" s="26" t="s">
        <v>36</v>
      </c>
      <c r="AL253" s="27">
        <v>2.5</v>
      </c>
      <c r="AM253" s="27">
        <v>0.08</v>
      </c>
      <c r="AN253" t="s">
        <v>113</v>
      </c>
    </row>
    <row r="254" spans="1:40">
      <c r="A254" t="s">
        <v>2</v>
      </c>
      <c r="B254" s="22">
        <v>42730</v>
      </c>
      <c r="C254" s="22">
        <v>42765</v>
      </c>
      <c r="D254">
        <v>2017</v>
      </c>
      <c r="E254">
        <v>1</v>
      </c>
      <c r="F254" s="23">
        <v>42.596602750000002</v>
      </c>
      <c r="G254" s="24">
        <v>5.23</v>
      </c>
      <c r="H254" s="25">
        <v>5.8884369999999998E-3</v>
      </c>
      <c r="I254" s="24">
        <v>0.19600000000000001</v>
      </c>
      <c r="J254" s="24">
        <v>7.1583400000000005E-2</v>
      </c>
      <c r="K254" s="24">
        <v>2.6930000000000001</v>
      </c>
      <c r="L254" s="24">
        <v>0.13300000000000001</v>
      </c>
      <c r="M254" s="24">
        <v>0.11700000000000001</v>
      </c>
      <c r="N254" s="24">
        <v>1.62</v>
      </c>
      <c r="O254" s="24">
        <v>0.16500000000000001</v>
      </c>
      <c r="P254" s="24">
        <v>0.19400000000000001</v>
      </c>
      <c r="Q254" s="24">
        <v>1.298</v>
      </c>
      <c r="R254" s="24">
        <v>5.1999999999999998E-2</v>
      </c>
      <c r="S254" t="s">
        <v>104</v>
      </c>
      <c r="T254" s="24">
        <v>0.23300000000000001</v>
      </c>
      <c r="U254" t="s">
        <v>128</v>
      </c>
      <c r="V254" s="24" t="s">
        <v>128</v>
      </c>
      <c r="W254" s="24">
        <v>1.2629999999999999</v>
      </c>
      <c r="X254" s="26">
        <v>17</v>
      </c>
      <c r="Y254" s="4">
        <v>18.899999999999999</v>
      </c>
      <c r="Z254" s="4">
        <v>0.497</v>
      </c>
      <c r="AA254" s="4">
        <v>1.18E-2</v>
      </c>
      <c r="AB254" s="4">
        <v>0.65900000000000003</v>
      </c>
      <c r="AC254" s="4">
        <v>3.65</v>
      </c>
      <c r="AD254" s="4">
        <v>4.1000000000000002E-2</v>
      </c>
      <c r="AE254" s="4">
        <v>0.1</v>
      </c>
      <c r="AF254" s="4">
        <v>1.2E-2</v>
      </c>
      <c r="AG254" s="4">
        <v>7.72</v>
      </c>
      <c r="AH254" s="4">
        <v>0.124</v>
      </c>
      <c r="AI254" s="4">
        <v>3.5000000000000003E-2</v>
      </c>
      <c r="AJ254" s="4">
        <v>0.05</v>
      </c>
      <c r="AK254" s="4">
        <v>0.03</v>
      </c>
      <c r="AL254" s="26">
        <v>3.2</v>
      </c>
      <c r="AM254" s="26">
        <v>0.15</v>
      </c>
      <c r="AN254" t="s">
        <v>113</v>
      </c>
    </row>
    <row r="255" spans="1:40">
      <c r="A255" t="s">
        <v>2</v>
      </c>
      <c r="B255" s="22">
        <v>42765</v>
      </c>
      <c r="C255" s="22">
        <v>42793</v>
      </c>
      <c r="D255">
        <v>2017</v>
      </c>
      <c r="E255">
        <v>2</v>
      </c>
      <c r="F255" s="23">
        <v>30.13910572</v>
      </c>
      <c r="G255" s="24">
        <v>4.7</v>
      </c>
      <c r="H255" s="25">
        <v>1.9952622999999999E-2</v>
      </c>
      <c r="I255" s="24">
        <v>0.41899999999999998</v>
      </c>
      <c r="J255" s="24">
        <v>0.24658160000000001</v>
      </c>
      <c r="K255" s="24">
        <v>3.7320000000000002</v>
      </c>
      <c r="L255" s="24">
        <v>0.34</v>
      </c>
      <c r="M255" s="24">
        <v>0.29899999999999999</v>
      </c>
      <c r="N255" s="24">
        <v>2.88</v>
      </c>
      <c r="O255" s="24">
        <v>0.29699999999999999</v>
      </c>
      <c r="P255" s="24">
        <v>0.22800000000000001</v>
      </c>
      <c r="Q255" s="24">
        <v>1.827</v>
      </c>
      <c r="R255" s="24">
        <v>0.10299999999999999</v>
      </c>
      <c r="S255" s="25">
        <v>0.13200000000000001</v>
      </c>
      <c r="T255" s="24">
        <v>0.76</v>
      </c>
      <c r="U255" s="24">
        <v>0.42</v>
      </c>
      <c r="V255" s="24" t="s">
        <v>128</v>
      </c>
      <c r="W255" s="24">
        <v>2.8029999999999999</v>
      </c>
      <c r="X255" s="26">
        <v>15.5</v>
      </c>
      <c r="Y255" s="4">
        <v>14.6</v>
      </c>
      <c r="Z255" s="4">
        <v>6.07</v>
      </c>
      <c r="AA255" s="4">
        <v>3.3099999999999997E-2</v>
      </c>
      <c r="AB255" s="4">
        <v>1.33</v>
      </c>
      <c r="AC255" s="4">
        <v>12.4</v>
      </c>
      <c r="AD255" s="4">
        <v>0.16500000000000001</v>
      </c>
      <c r="AE255" s="4">
        <v>0.315</v>
      </c>
      <c r="AF255" s="4">
        <v>2.1999999999999999E-2</v>
      </c>
      <c r="AG255" s="4">
        <v>2.58</v>
      </c>
      <c r="AH255" s="4">
        <v>0.19900000000000001</v>
      </c>
      <c r="AI255" s="4">
        <v>0.128</v>
      </c>
      <c r="AJ255" s="4">
        <v>0.15</v>
      </c>
      <c r="AK255" s="4">
        <v>0.03</v>
      </c>
      <c r="AL255" s="26">
        <v>4.8</v>
      </c>
      <c r="AM255" s="26">
        <v>0.41</v>
      </c>
      <c r="AN255" t="s">
        <v>113</v>
      </c>
    </row>
    <row r="256" spans="1:40">
      <c r="A256" t="s">
        <v>2</v>
      </c>
      <c r="B256" s="22">
        <v>42793</v>
      </c>
      <c r="C256" s="22">
        <v>42821</v>
      </c>
      <c r="D256">
        <v>2017</v>
      </c>
      <c r="E256">
        <v>3</v>
      </c>
      <c r="F256" s="23">
        <v>31.746524690000001</v>
      </c>
      <c r="G256" s="24">
        <v>4.91</v>
      </c>
      <c r="H256" s="25">
        <v>1.2302688000000001E-2</v>
      </c>
      <c r="I256" s="24">
        <v>0.38500000000000001</v>
      </c>
      <c r="J256" s="24">
        <v>0.2451064</v>
      </c>
      <c r="K256" s="24">
        <v>3.028</v>
      </c>
      <c r="L256" s="24">
        <v>0.60299999999999998</v>
      </c>
      <c r="M256" s="24">
        <v>0.502</v>
      </c>
      <c r="N256" s="24">
        <v>2.5499999999999998</v>
      </c>
      <c r="O256" s="24">
        <v>0.34699999999999998</v>
      </c>
      <c r="P256" s="24">
        <v>0.20200000000000001</v>
      </c>
      <c r="Q256" s="24">
        <v>1.593</v>
      </c>
      <c r="R256" s="24">
        <v>7.9000000000000001E-2</v>
      </c>
      <c r="S256" s="25">
        <v>1.6E-2</v>
      </c>
      <c r="T256" s="24">
        <v>1.216</v>
      </c>
      <c r="U256" s="24">
        <v>0.61299999999999999</v>
      </c>
      <c r="V256" s="24" t="s">
        <v>128</v>
      </c>
      <c r="W256" s="24">
        <v>2.9359999999999999</v>
      </c>
      <c r="X256" s="26">
        <v>19.5</v>
      </c>
      <c r="Y256" s="4">
        <v>17.600000000000001</v>
      </c>
      <c r="Z256" s="4">
        <v>15.2</v>
      </c>
      <c r="AA256" s="4">
        <v>3.4099999999999998E-2</v>
      </c>
      <c r="AB256" s="4">
        <v>1.71</v>
      </c>
      <c r="AC256" s="4">
        <v>21.1</v>
      </c>
      <c r="AD256" s="4">
        <v>0.30099999999999999</v>
      </c>
      <c r="AE256" s="4">
        <v>2.86</v>
      </c>
      <c r="AF256" s="4">
        <v>8.1000000000000003E-2</v>
      </c>
      <c r="AG256" s="4">
        <v>5.83</v>
      </c>
      <c r="AH256" s="4">
        <v>0.20100000000000001</v>
      </c>
      <c r="AI256" s="4">
        <v>0.10199999999999999</v>
      </c>
      <c r="AJ256" s="4">
        <v>0.18</v>
      </c>
      <c r="AK256" s="4">
        <v>5.2999999999999999E-2</v>
      </c>
      <c r="AL256" s="26">
        <v>6.4</v>
      </c>
      <c r="AM256" s="26">
        <v>0.25</v>
      </c>
      <c r="AN256" t="s">
        <v>98</v>
      </c>
    </row>
    <row r="257" spans="1:40">
      <c r="A257" t="s">
        <v>2</v>
      </c>
      <c r="B257" s="22">
        <v>42821</v>
      </c>
      <c r="C257" s="22">
        <v>42857</v>
      </c>
      <c r="D257">
        <v>2017</v>
      </c>
      <c r="E257">
        <v>4</v>
      </c>
      <c r="F257" s="23">
        <v>32.550234170000003</v>
      </c>
      <c r="G257" s="24">
        <v>5.34</v>
      </c>
      <c r="H257" s="25">
        <v>4.5708820000000001E-3</v>
      </c>
      <c r="I257" s="24">
        <v>0.17299999999999999</v>
      </c>
      <c r="J257" s="24">
        <v>0.1054556</v>
      </c>
      <c r="K257" s="24">
        <v>1.462</v>
      </c>
      <c r="L257" s="24">
        <v>0.27400000000000002</v>
      </c>
      <c r="M257" s="24">
        <v>0.29399999999999998</v>
      </c>
      <c r="N257" s="24">
        <v>1.27</v>
      </c>
      <c r="O257" s="24">
        <v>0.22700000000000001</v>
      </c>
      <c r="P257" s="24">
        <v>0.108</v>
      </c>
      <c r="Q257" s="24">
        <v>0.89600000000000002</v>
      </c>
      <c r="R257" s="24">
        <v>7.0000000000000007E-2</v>
      </c>
      <c r="S257" t="s">
        <v>104</v>
      </c>
      <c r="T257" s="24">
        <v>0.64600000000000002</v>
      </c>
      <c r="U257" s="24">
        <v>0.372</v>
      </c>
      <c r="V257" s="24" t="s">
        <v>128</v>
      </c>
      <c r="W257" s="24">
        <v>2.89</v>
      </c>
      <c r="X257" s="26">
        <v>32.4</v>
      </c>
      <c r="Y257" s="4">
        <v>30</v>
      </c>
      <c r="Z257" s="4">
        <v>0.36099999999999999</v>
      </c>
      <c r="AA257" s="4">
        <v>1.32E-2</v>
      </c>
      <c r="AB257" s="4">
        <v>0.70899999999999996</v>
      </c>
      <c r="AC257" s="4">
        <v>4.8099999999999996</v>
      </c>
      <c r="AD257" s="4">
        <v>0.15</v>
      </c>
      <c r="AE257" s="4">
        <v>0.35399999999999998</v>
      </c>
      <c r="AF257" s="4">
        <v>2.4E-2</v>
      </c>
      <c r="AG257" s="4">
        <v>3.79</v>
      </c>
      <c r="AH257" s="4">
        <v>0.215</v>
      </c>
      <c r="AI257" s="4">
        <v>6.4000000000000001E-2</v>
      </c>
      <c r="AJ257" s="4">
        <v>7.0000000000000007E-2</v>
      </c>
      <c r="AK257" s="4" t="s">
        <v>109</v>
      </c>
      <c r="AL257" s="26">
        <v>4.5999999999999996</v>
      </c>
      <c r="AM257" s="26">
        <v>0.21</v>
      </c>
      <c r="AN257" t="s">
        <v>94</v>
      </c>
    </row>
    <row r="258" spans="1:40">
      <c r="A258" t="s">
        <v>2</v>
      </c>
      <c r="B258" s="22">
        <v>42857</v>
      </c>
      <c r="C258" s="22">
        <v>42884</v>
      </c>
      <c r="D258">
        <v>2017</v>
      </c>
      <c r="E258">
        <v>5</v>
      </c>
      <c r="F258" s="23">
        <v>2.7727977259999999</v>
      </c>
      <c r="G258" s="24">
        <v>6.42</v>
      </c>
      <c r="H258" s="25">
        <v>3.8018900000000002E-4</v>
      </c>
      <c r="I258" s="24">
        <v>1.0429999999999999</v>
      </c>
      <c r="J258" s="24">
        <v>0.98160020000000003</v>
      </c>
      <c r="K258" s="24">
        <v>1.329</v>
      </c>
      <c r="L258" s="24">
        <v>1.637</v>
      </c>
      <c r="M258" s="24">
        <v>2.5739999999999998</v>
      </c>
      <c r="N258" s="24">
        <v>4.1100000000000003</v>
      </c>
      <c r="O258" s="24">
        <v>1.4610000000000001</v>
      </c>
      <c r="P258" s="24">
        <v>0.66700000000000004</v>
      </c>
      <c r="Q258" s="24">
        <v>1.667</v>
      </c>
      <c r="R258" s="24">
        <v>4.2009999999999996</v>
      </c>
      <c r="S258" s="25">
        <v>0.14599999999999999</v>
      </c>
      <c r="T258" s="24">
        <v>5.082353983</v>
      </c>
      <c r="U258" s="24">
        <v>3.445353983</v>
      </c>
      <c r="V258" s="24">
        <v>0.87135398300000011</v>
      </c>
      <c r="W258" s="24"/>
      <c r="X258" s="26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26"/>
      <c r="AM258" s="26"/>
      <c r="AN258" t="s">
        <v>99</v>
      </c>
    </row>
    <row r="259" spans="1:40">
      <c r="A259" t="s">
        <v>2</v>
      </c>
      <c r="B259" s="22">
        <v>42884</v>
      </c>
      <c r="C259" s="22">
        <v>42919</v>
      </c>
      <c r="D259">
        <v>2017</v>
      </c>
      <c r="E259">
        <v>6</v>
      </c>
      <c r="F259" s="23">
        <v>96.846993040000001</v>
      </c>
      <c r="G259" s="24">
        <v>5.12</v>
      </c>
      <c r="H259" s="25">
        <v>7.5857759999999998E-3</v>
      </c>
      <c r="I259" s="24">
        <v>0.2</v>
      </c>
      <c r="J259" s="24">
        <v>0.17426659999999999</v>
      </c>
      <c r="K259" s="24">
        <v>0.55700000000000005</v>
      </c>
      <c r="L259" s="24">
        <v>0.215</v>
      </c>
      <c r="M259" s="24">
        <v>0.317</v>
      </c>
      <c r="N259" s="24">
        <v>1.0900000000000001</v>
      </c>
      <c r="O259" s="24">
        <v>0.157</v>
      </c>
      <c r="P259" s="24">
        <v>5.1999999999999998E-2</v>
      </c>
      <c r="Q259" s="24">
        <v>0.36199999999999999</v>
      </c>
      <c r="R259" s="24">
        <v>0.06</v>
      </c>
      <c r="S259" t="s">
        <v>104</v>
      </c>
      <c r="T259" s="24">
        <v>0.66700000000000004</v>
      </c>
      <c r="U259" s="24">
        <v>0.45200000000000001</v>
      </c>
      <c r="V259" s="24" t="s">
        <v>128</v>
      </c>
      <c r="W259" s="24">
        <v>5.3339999999999996</v>
      </c>
      <c r="X259" s="26">
        <v>17.3</v>
      </c>
      <c r="Y259" s="4">
        <v>17.2</v>
      </c>
      <c r="Z259" s="4">
        <v>0.41699999999999998</v>
      </c>
      <c r="AA259" s="4">
        <v>1.6400000000000001E-2</v>
      </c>
      <c r="AB259" s="4">
        <v>0.80800000000000005</v>
      </c>
      <c r="AC259" s="4">
        <v>3.79</v>
      </c>
      <c r="AD259" s="4">
        <v>0.13400000000000001</v>
      </c>
      <c r="AE259" s="4">
        <v>0.378</v>
      </c>
      <c r="AF259" s="4">
        <v>1.7000000000000001E-2</v>
      </c>
      <c r="AG259" s="4">
        <v>2.06</v>
      </c>
      <c r="AH259" s="4">
        <v>0.159</v>
      </c>
      <c r="AI259" s="4">
        <v>4.5999999999999999E-2</v>
      </c>
      <c r="AJ259" s="4">
        <v>0.1</v>
      </c>
      <c r="AK259" s="4">
        <v>0.02</v>
      </c>
      <c r="AL259" s="26">
        <v>4.2</v>
      </c>
      <c r="AM259" s="26">
        <v>0.17</v>
      </c>
      <c r="AN259" t="s">
        <v>96</v>
      </c>
    </row>
    <row r="260" spans="1:40">
      <c r="A260" t="s">
        <v>2</v>
      </c>
      <c r="B260" s="22">
        <v>42919</v>
      </c>
      <c r="C260" s="22">
        <v>42948</v>
      </c>
      <c r="D260">
        <v>2017</v>
      </c>
      <c r="E260">
        <v>7</v>
      </c>
      <c r="F260" s="23">
        <v>36.568781600000001</v>
      </c>
      <c r="G260" s="24">
        <v>5.12</v>
      </c>
      <c r="H260" s="25">
        <v>7.5857759999999998E-3</v>
      </c>
      <c r="I260" s="24">
        <v>0.16600000000000001</v>
      </c>
      <c r="J260" s="24">
        <v>0.1377718</v>
      </c>
      <c r="K260" s="24">
        <v>0.61099999999999999</v>
      </c>
      <c r="L260" s="24">
        <v>0.16400000000000001</v>
      </c>
      <c r="M260" s="24">
        <v>0.20899999999999999</v>
      </c>
      <c r="N260" s="24">
        <v>1.02</v>
      </c>
      <c r="O260" s="24">
        <v>0.24299999999999999</v>
      </c>
      <c r="P260" s="24">
        <v>6.8000000000000005E-2</v>
      </c>
      <c r="Q260" s="24">
        <v>0.33100000000000002</v>
      </c>
      <c r="R260" s="24">
        <v>9.8000000000000004E-2</v>
      </c>
      <c r="S260" s="25">
        <v>5.0000000000000001E-3</v>
      </c>
      <c r="T260" s="24">
        <v>0.52800000000000002</v>
      </c>
      <c r="U260" s="24">
        <v>0.36399999999999999</v>
      </c>
      <c r="V260" s="24" t="s">
        <v>128</v>
      </c>
      <c r="W260" s="24">
        <v>7.0339999999999998</v>
      </c>
      <c r="X260" s="26">
        <v>30.2</v>
      </c>
      <c r="Y260" s="4">
        <v>27.5</v>
      </c>
      <c r="Z260" s="4">
        <v>0.38300000000000001</v>
      </c>
      <c r="AA260" s="4">
        <v>1.4800000000000001E-2</v>
      </c>
      <c r="AB260" s="4">
        <v>1.26</v>
      </c>
      <c r="AC260" s="4">
        <v>5.26</v>
      </c>
      <c r="AD260" s="4">
        <v>0.21</v>
      </c>
      <c r="AE260" s="4">
        <v>0.57599999999999996</v>
      </c>
      <c r="AF260" s="4">
        <v>2.5000000000000001E-2</v>
      </c>
      <c r="AG260" s="4">
        <v>2.8</v>
      </c>
      <c r="AH260" s="4">
        <v>0.17100000000000001</v>
      </c>
      <c r="AI260" s="4">
        <v>4.5999999999999999E-2</v>
      </c>
      <c r="AJ260" s="4">
        <v>7.0000000000000007E-2</v>
      </c>
      <c r="AK260" s="4">
        <v>0.03</v>
      </c>
      <c r="AL260" s="26">
        <v>9.4</v>
      </c>
      <c r="AM260" s="26">
        <v>0.14000000000000001</v>
      </c>
      <c r="AN260" t="s">
        <v>114</v>
      </c>
    </row>
    <row r="261" spans="1:40">
      <c r="A261" t="s">
        <v>2</v>
      </c>
      <c r="B261" s="22">
        <v>42948</v>
      </c>
      <c r="C261" s="22">
        <v>42975</v>
      </c>
      <c r="D261">
        <v>2017</v>
      </c>
      <c r="E261">
        <v>8</v>
      </c>
      <c r="F261" s="23">
        <v>84.791350750000007</v>
      </c>
      <c r="G261" s="24">
        <v>5.72</v>
      </c>
      <c r="H261" s="25">
        <v>1.905461E-3</v>
      </c>
      <c r="I261" s="24">
        <v>0.13500000000000001</v>
      </c>
      <c r="J261" s="24">
        <v>9.9379800000000004E-2</v>
      </c>
      <c r="K261" s="24">
        <v>0.77100000000000002</v>
      </c>
      <c r="L261" s="24">
        <v>0.184</v>
      </c>
      <c r="M261" s="24">
        <v>0.185</v>
      </c>
      <c r="N261" s="24">
        <v>0.8</v>
      </c>
      <c r="O261" s="24">
        <v>0.11899999999999999</v>
      </c>
      <c r="P261" s="24">
        <v>4.3999999999999997E-2</v>
      </c>
      <c r="Q261" s="24">
        <v>0.44900000000000001</v>
      </c>
      <c r="R261" s="24">
        <v>0.191</v>
      </c>
      <c r="S261" t="s">
        <v>104</v>
      </c>
      <c r="T261" s="24">
        <v>0.64</v>
      </c>
      <c r="U261" s="24">
        <v>0.45600000000000002</v>
      </c>
      <c r="V261" s="24">
        <v>0.27100000000000002</v>
      </c>
      <c r="W261" s="24">
        <v>1.9279999999999999</v>
      </c>
      <c r="X261" s="26">
        <v>7.3</v>
      </c>
      <c r="Y261" s="4">
        <v>9</v>
      </c>
      <c r="Z261" s="4">
        <v>0.28299999999999997</v>
      </c>
      <c r="AA261" s="4">
        <v>9.4000000000000004E-3</v>
      </c>
      <c r="AB261" s="4">
        <v>0.72299999999999998</v>
      </c>
      <c r="AC261" s="4">
        <v>3.09</v>
      </c>
      <c r="AD261" s="4">
        <v>6.3E-2</v>
      </c>
      <c r="AE261" s="4">
        <v>0.26200000000000001</v>
      </c>
      <c r="AF261" s="4">
        <v>0.01</v>
      </c>
      <c r="AG261" s="4">
        <v>1.25</v>
      </c>
      <c r="AH261" s="4">
        <v>8.3000000000000004E-2</v>
      </c>
      <c r="AI261" s="4">
        <v>3.5000000000000003E-2</v>
      </c>
      <c r="AJ261" s="4">
        <v>7.0000000000000007E-2</v>
      </c>
      <c r="AK261" s="4" t="s">
        <v>109</v>
      </c>
      <c r="AL261" s="26">
        <v>4.0999999999999996</v>
      </c>
      <c r="AM261" s="26">
        <v>7.0000000000000007E-2</v>
      </c>
      <c r="AN261" t="s">
        <v>96</v>
      </c>
    </row>
    <row r="262" spans="1:40">
      <c r="A262" t="s">
        <v>2</v>
      </c>
      <c r="B262" s="22">
        <v>42975</v>
      </c>
      <c r="C262" s="22">
        <v>43010</v>
      </c>
      <c r="D262">
        <v>2017</v>
      </c>
      <c r="E262">
        <v>9</v>
      </c>
      <c r="F262" s="23">
        <v>100.86554049999999</v>
      </c>
      <c r="G262" s="24">
        <v>5.0999999999999996</v>
      </c>
      <c r="H262" s="25">
        <v>7.9432819999999994E-3</v>
      </c>
      <c r="I262" s="24">
        <v>0.15</v>
      </c>
      <c r="J262" s="24">
        <v>0.13978979999999999</v>
      </c>
      <c r="K262" s="24">
        <v>0.221</v>
      </c>
      <c r="L262" s="24">
        <v>0.20200000000000001</v>
      </c>
      <c r="M262" s="24">
        <v>0.246</v>
      </c>
      <c r="N262" s="24">
        <v>0.81</v>
      </c>
      <c r="O262" s="24">
        <v>0.156</v>
      </c>
      <c r="P262" s="24">
        <v>2.7E-2</v>
      </c>
      <c r="Q262" s="24">
        <v>0.11700000000000001</v>
      </c>
      <c r="R262" s="24">
        <v>3.4000000000000002E-2</v>
      </c>
      <c r="S262" t="s">
        <v>104</v>
      </c>
      <c r="T262" s="24">
        <v>0.57800000000000007</v>
      </c>
      <c r="U262" s="24">
        <v>0.376</v>
      </c>
      <c r="V262" s="24" t="s">
        <v>128</v>
      </c>
      <c r="W262" s="24">
        <v>3.6640000000000001</v>
      </c>
      <c r="X262" s="26">
        <v>8.1</v>
      </c>
      <c r="Y262" s="4">
        <v>13.1</v>
      </c>
      <c r="Z262" s="4">
        <v>0.27200000000000002</v>
      </c>
      <c r="AA262" s="4">
        <v>1.44E-2</v>
      </c>
      <c r="AB262" s="4">
        <v>0.72199999999999998</v>
      </c>
      <c r="AC262" s="4">
        <v>4.26</v>
      </c>
      <c r="AD262" s="4">
        <v>5.1999999999999998E-2</v>
      </c>
      <c r="AE262" s="4">
        <v>0.251</v>
      </c>
      <c r="AF262" s="4">
        <v>1.6E-2</v>
      </c>
      <c r="AG262" s="4">
        <v>1.64</v>
      </c>
      <c r="AH262" s="4">
        <v>9.8000000000000004E-2</v>
      </c>
      <c r="AI262" s="4">
        <v>3.9E-2</v>
      </c>
      <c r="AJ262" s="4">
        <v>0.06</v>
      </c>
      <c r="AK262" s="4" t="s">
        <v>109</v>
      </c>
      <c r="AL262" s="26">
        <v>3.5</v>
      </c>
      <c r="AM262" s="26">
        <v>0.23</v>
      </c>
      <c r="AN262" t="s">
        <v>96</v>
      </c>
    </row>
    <row r="263" spans="1:40">
      <c r="A263" t="s">
        <v>2</v>
      </c>
      <c r="B263" s="22">
        <v>43010</v>
      </c>
      <c r="C263" s="22">
        <v>43041</v>
      </c>
      <c r="D263">
        <v>2017</v>
      </c>
      <c r="E263">
        <v>10</v>
      </c>
      <c r="F263" s="23">
        <v>52.642971320000001</v>
      </c>
      <c r="G263" s="24">
        <v>5.07</v>
      </c>
      <c r="H263" s="25">
        <v>8.5113800000000007E-3</v>
      </c>
      <c r="I263" s="24">
        <v>0.126</v>
      </c>
      <c r="J263" s="24">
        <v>6.8250000000000005E-2</v>
      </c>
      <c r="K263" s="24">
        <v>1.25</v>
      </c>
      <c r="L263" s="24">
        <v>0.12</v>
      </c>
      <c r="M263" s="24">
        <v>9.9000000000000005E-2</v>
      </c>
      <c r="N263" s="24">
        <v>1.06</v>
      </c>
      <c r="O263" s="24">
        <v>0.128</v>
      </c>
      <c r="P263" s="24">
        <v>8.2000000000000003E-2</v>
      </c>
      <c r="Q263" s="24">
        <v>0.625</v>
      </c>
      <c r="R263" s="24">
        <v>3.5000000000000003E-2</v>
      </c>
      <c r="S263" s="25">
        <v>6.0000000000000001E-3</v>
      </c>
      <c r="T263" s="24">
        <v>0.22</v>
      </c>
      <c r="U263" t="s">
        <v>128</v>
      </c>
      <c r="V263" s="24" t="s">
        <v>128</v>
      </c>
      <c r="W263" s="24">
        <v>2.4020000000000001</v>
      </c>
      <c r="X263" s="26">
        <v>5.3</v>
      </c>
      <c r="Y263" s="4">
        <v>8</v>
      </c>
      <c r="Z263" s="4">
        <v>0.184</v>
      </c>
      <c r="AA263" s="4">
        <v>3.8399999999999997E-2</v>
      </c>
      <c r="AB263" s="4">
        <v>0.32500000000000001</v>
      </c>
      <c r="AC263" s="4">
        <v>2.61</v>
      </c>
      <c r="AD263" s="4">
        <v>3.7999999999999999E-2</v>
      </c>
      <c r="AE263" s="4">
        <v>0.13600000000000001</v>
      </c>
      <c r="AF263" s="4">
        <v>8.0000000000000002E-3</v>
      </c>
      <c r="AG263" s="4">
        <v>1.18</v>
      </c>
      <c r="AH263" s="4">
        <v>6.6000000000000003E-2</v>
      </c>
      <c r="AI263" s="4">
        <v>3.5999999999999997E-2</v>
      </c>
      <c r="AJ263" s="4">
        <v>0.08</v>
      </c>
      <c r="AK263" s="4" t="s">
        <v>109</v>
      </c>
      <c r="AL263" s="26">
        <v>2</v>
      </c>
      <c r="AM263" s="26">
        <v>7.0000000000000007E-2</v>
      </c>
      <c r="AN263" t="s">
        <v>115</v>
      </c>
    </row>
    <row r="264" spans="1:40">
      <c r="A264" t="s">
        <v>2</v>
      </c>
      <c r="B264" s="22">
        <v>43041</v>
      </c>
      <c r="C264" s="22">
        <v>43066</v>
      </c>
      <c r="D264">
        <v>2017</v>
      </c>
      <c r="E264">
        <v>11</v>
      </c>
      <c r="F264" s="23">
        <v>88.006188690000002</v>
      </c>
      <c r="G264" s="24">
        <v>4.97</v>
      </c>
      <c r="H264" s="25">
        <v>1.0715193E-2</v>
      </c>
      <c r="I264" s="24">
        <v>0.16800000000000001</v>
      </c>
      <c r="J264" s="24">
        <v>7.9388399999999998E-2</v>
      </c>
      <c r="K264" s="24">
        <v>1.9179999999999999</v>
      </c>
      <c r="L264" s="24">
        <v>0.159</v>
      </c>
      <c r="M264" s="24">
        <v>0.112</v>
      </c>
      <c r="N264" s="24">
        <v>1.54</v>
      </c>
      <c r="O264" s="24">
        <v>0.14199999999999999</v>
      </c>
      <c r="P264" s="24">
        <v>0.13700000000000001</v>
      </c>
      <c r="Q264" s="24">
        <v>1.0640000000000001</v>
      </c>
      <c r="R264" s="24">
        <v>6.0999999999999999E-2</v>
      </c>
      <c r="S264" s="25">
        <v>8.9999999999999993E-3</v>
      </c>
      <c r="T264" s="24">
        <v>0.36499999999999999</v>
      </c>
      <c r="U264" s="24">
        <v>0.20599999999999999</v>
      </c>
      <c r="V264" s="24" t="s">
        <v>128</v>
      </c>
      <c r="W264" s="24">
        <v>2.7189999999999999</v>
      </c>
      <c r="X264" s="26">
        <v>3.3</v>
      </c>
      <c r="Y264" s="4">
        <v>7</v>
      </c>
      <c r="Z264" s="4">
        <v>0.151</v>
      </c>
      <c r="AA264" s="4">
        <v>7.6E-3</v>
      </c>
      <c r="AB264" s="4">
        <v>0.39200000000000002</v>
      </c>
      <c r="AC264" s="4">
        <v>3.58</v>
      </c>
      <c r="AD264" s="4">
        <v>0.14699999999999999</v>
      </c>
      <c r="AE264" s="4">
        <v>0.253</v>
      </c>
      <c r="AF264" s="4">
        <v>1.2E-2</v>
      </c>
      <c r="AG264" s="4">
        <v>0.9</v>
      </c>
      <c r="AH264" s="4">
        <v>8.1000000000000003E-2</v>
      </c>
      <c r="AI264" s="4">
        <v>2.7E-2</v>
      </c>
      <c r="AJ264" s="4">
        <v>7.0000000000000007E-2</v>
      </c>
      <c r="AK264" s="4">
        <v>0.02</v>
      </c>
      <c r="AL264" s="26">
        <v>1.9</v>
      </c>
      <c r="AM264" s="26" t="s">
        <v>22</v>
      </c>
      <c r="AN264" t="s">
        <v>94</v>
      </c>
    </row>
    <row r="265" spans="1:40">
      <c r="A265" t="s">
        <v>2</v>
      </c>
      <c r="B265" s="22">
        <v>43066</v>
      </c>
      <c r="C265" s="22">
        <v>43106</v>
      </c>
      <c r="D265">
        <v>2017</v>
      </c>
      <c r="E265">
        <v>12</v>
      </c>
      <c r="F265" s="23">
        <v>172.79753940000001</v>
      </c>
      <c r="G265" s="24">
        <v>4.9400000000000004</v>
      </c>
      <c r="H265" s="25">
        <v>1.1481536000000001E-2</v>
      </c>
      <c r="I265" s="24">
        <v>0.11600000000000001</v>
      </c>
      <c r="J265" s="24">
        <v>6.7258999999999999E-2</v>
      </c>
      <c r="K265" s="24">
        <v>1.0549999999999999</v>
      </c>
      <c r="L265" s="24">
        <v>0.192</v>
      </c>
      <c r="M265" s="24">
        <v>8.3000000000000004E-2</v>
      </c>
      <c r="N265" s="24">
        <v>1.1200000000000001</v>
      </c>
      <c r="O265" s="24">
        <v>8.4000000000000005E-2</v>
      </c>
      <c r="P265" s="24">
        <v>8.2000000000000003E-2</v>
      </c>
      <c r="Q265" s="24">
        <v>0.56699999999999995</v>
      </c>
      <c r="R265" s="24">
        <v>4.4999999999999998E-2</v>
      </c>
      <c r="S265" s="25">
        <v>7.0000000000000001E-3</v>
      </c>
      <c r="T265" s="24">
        <v>0.29200000000000004</v>
      </c>
      <c r="U265" t="s">
        <v>128</v>
      </c>
      <c r="V265" s="24" t="s">
        <v>128</v>
      </c>
      <c r="W265" s="24">
        <v>1.3480000000000001</v>
      </c>
      <c r="X265" s="26">
        <v>2</v>
      </c>
      <c r="Y265" s="5">
        <v>3.9</v>
      </c>
      <c r="Z265" s="5">
        <v>0.193</v>
      </c>
      <c r="AA265" s="5">
        <v>7.3000000000000001E-3</v>
      </c>
      <c r="AB265" s="5">
        <v>0.48099999999999998</v>
      </c>
      <c r="AC265" s="5">
        <v>1.64</v>
      </c>
      <c r="AD265" s="5">
        <v>5.1999999999999998E-2</v>
      </c>
      <c r="AE265" s="5">
        <v>5.8999999999999997E-2</v>
      </c>
      <c r="AF265" s="5">
        <v>3.0000000000000001E-3</v>
      </c>
      <c r="AG265" s="5">
        <v>0.48</v>
      </c>
      <c r="AH265" s="5">
        <v>5.0999999999999997E-2</v>
      </c>
      <c r="AI265" s="5">
        <v>2.1999999999999999E-2</v>
      </c>
      <c r="AJ265" s="26">
        <v>0.08</v>
      </c>
      <c r="AK265" s="4" t="s">
        <v>109</v>
      </c>
      <c r="AL265" s="26">
        <v>1.5668720997222367</v>
      </c>
      <c r="AM265" s="26">
        <v>0.11</v>
      </c>
      <c r="AN265" t="s">
        <v>96</v>
      </c>
    </row>
    <row r="266" spans="1:40">
      <c r="A266" t="s">
        <v>2</v>
      </c>
      <c r="B266" s="22">
        <v>43106</v>
      </c>
      <c r="C266" s="22">
        <v>43129</v>
      </c>
      <c r="D266">
        <v>2018</v>
      </c>
      <c r="E266">
        <v>1</v>
      </c>
      <c r="F266" s="23">
        <v>61.081920920000002</v>
      </c>
      <c r="G266">
        <v>4.97</v>
      </c>
      <c r="H266" s="25">
        <v>1.0715193E-2</v>
      </c>
      <c r="I266" s="24">
        <v>0.28999999999999998</v>
      </c>
      <c r="J266" s="24">
        <v>0.1972304</v>
      </c>
      <c r="K266" s="24">
        <v>2.008</v>
      </c>
      <c r="L266" s="24">
        <v>0.28199999999999997</v>
      </c>
      <c r="M266" s="24">
        <v>0.186</v>
      </c>
      <c r="N266">
        <v>1.68</v>
      </c>
      <c r="O266" s="24">
        <v>0.26700000000000002</v>
      </c>
      <c r="P266" s="24">
        <v>0.13900000000000001</v>
      </c>
      <c r="Q266" s="24">
        <v>1.018</v>
      </c>
      <c r="R266" s="24">
        <v>7.0000000000000007E-2</v>
      </c>
      <c r="S266" s="25">
        <v>5.0000000000000001E-3</v>
      </c>
      <c r="T266" s="24">
        <v>0.56000000000000005</v>
      </c>
      <c r="U266" s="24">
        <v>0.27800000000000002</v>
      </c>
      <c r="V266" s="24" t="s">
        <v>128</v>
      </c>
      <c r="W266" s="24">
        <v>1.3660000000000001</v>
      </c>
      <c r="X266" s="24">
        <v>26.7</v>
      </c>
      <c r="Y266" s="24">
        <v>48.6</v>
      </c>
      <c r="Z266" s="7">
        <v>0.41399999999999998</v>
      </c>
      <c r="AA266" s="7">
        <v>1.8200000000000001E-2</v>
      </c>
      <c r="AB266" s="7">
        <v>0.32300000000000001</v>
      </c>
      <c r="AC266" s="7">
        <v>2.81</v>
      </c>
      <c r="AD266" s="6">
        <v>0.128</v>
      </c>
      <c r="AE266" s="7">
        <v>0.111</v>
      </c>
      <c r="AF266" s="7">
        <v>4.8000000000000001E-2</v>
      </c>
      <c r="AG266" s="7">
        <v>3.62</v>
      </c>
      <c r="AH266" s="7">
        <v>0.158</v>
      </c>
      <c r="AI266" s="7">
        <v>8.2000000000000003E-2</v>
      </c>
      <c r="AJ266" s="7">
        <v>0.08</v>
      </c>
      <c r="AK266" s="5" t="s">
        <v>124</v>
      </c>
      <c r="AL266" s="8">
        <v>3.5</v>
      </c>
      <c r="AM266" s="9">
        <v>0.22</v>
      </c>
      <c r="AN266" t="s">
        <v>94</v>
      </c>
    </row>
    <row r="267" spans="1:40">
      <c r="A267" t="s">
        <v>2</v>
      </c>
      <c r="B267" s="22">
        <v>43129</v>
      </c>
      <c r="C267" s="22">
        <v>43157</v>
      </c>
      <c r="D267">
        <v>2018</v>
      </c>
      <c r="E267">
        <v>2</v>
      </c>
      <c r="F267" s="23">
        <v>7.2735708460000001</v>
      </c>
      <c r="G267">
        <v>5.37</v>
      </c>
      <c r="H267" s="25">
        <v>4.2657950000000002E-3</v>
      </c>
      <c r="I267" s="24">
        <v>7.4999999999999997E-2</v>
      </c>
      <c r="J267" s="24">
        <v>3.76704E-2</v>
      </c>
      <c r="K267" s="24">
        <v>0.80800000000000005</v>
      </c>
      <c r="L267" s="24">
        <v>0.16600000000000001</v>
      </c>
      <c r="M267" s="24">
        <v>0.25700000000000001</v>
      </c>
      <c r="N267">
        <v>0.8</v>
      </c>
      <c r="O267" s="24">
        <v>8.0799999999999997E-2</v>
      </c>
      <c r="P267" s="24">
        <v>3.8199999999999998E-2</v>
      </c>
      <c r="Q267" s="24">
        <v>0.28170000000000001</v>
      </c>
      <c r="R267" s="24">
        <v>2.0500000000000001E-2</v>
      </c>
      <c r="S267" t="s">
        <v>104</v>
      </c>
      <c r="T267" s="24">
        <v>0.42500000000000004</v>
      </c>
      <c r="U267" s="24">
        <v>0.25900000000000001</v>
      </c>
      <c r="V267" s="24" t="s">
        <v>128</v>
      </c>
      <c r="W267" t="s">
        <v>138</v>
      </c>
      <c r="X267" s="24">
        <v>10.1</v>
      </c>
      <c r="Y267" s="24">
        <v>7.3</v>
      </c>
      <c r="Z267" s="7">
        <v>2.75</v>
      </c>
      <c r="AA267" s="7">
        <v>3.7900000000000003E-2</v>
      </c>
      <c r="AB267" s="7">
        <v>1.67</v>
      </c>
      <c r="AC267" s="7">
        <v>14.5</v>
      </c>
      <c r="AD267" s="6">
        <v>0.16</v>
      </c>
      <c r="AE267" s="7">
        <v>0.42399999999999999</v>
      </c>
      <c r="AF267" s="6">
        <v>2.3E-2</v>
      </c>
      <c r="AG267" s="7">
        <v>3.36</v>
      </c>
      <c r="AH267" s="7">
        <v>0.14699999999999999</v>
      </c>
      <c r="AI267" s="7">
        <v>0.159</v>
      </c>
      <c r="AJ267" s="6">
        <v>0.19</v>
      </c>
      <c r="AK267" s="5">
        <v>0.02</v>
      </c>
      <c r="AL267" s="8">
        <v>2.4</v>
      </c>
      <c r="AM267" s="9" t="s">
        <v>22</v>
      </c>
      <c r="AN267" t="s">
        <v>94</v>
      </c>
    </row>
    <row r="268" spans="1:40">
      <c r="A268" t="s">
        <v>2</v>
      </c>
      <c r="B268" s="22">
        <v>43157</v>
      </c>
      <c r="C268" s="22">
        <v>43193</v>
      </c>
      <c r="D268">
        <v>2018</v>
      </c>
      <c r="E268">
        <v>3</v>
      </c>
      <c r="F268" s="23">
        <v>24.914994060000001</v>
      </c>
      <c r="G268">
        <v>4.84</v>
      </c>
      <c r="H268" s="25">
        <v>1.4454398E-2</v>
      </c>
      <c r="I268" s="24">
        <v>0.41199999999999998</v>
      </c>
      <c r="J268" s="24">
        <v>0.38224720000000001</v>
      </c>
      <c r="K268" s="24">
        <v>0.64400000000000002</v>
      </c>
      <c r="L268" s="24">
        <v>0.61299999999999999</v>
      </c>
      <c r="M268" s="24">
        <v>0.59699999999999998</v>
      </c>
      <c r="N268">
        <v>1.86</v>
      </c>
      <c r="O268" s="24">
        <v>0.28999999999999998</v>
      </c>
      <c r="P268" s="24">
        <v>6.3E-2</v>
      </c>
      <c r="Q268" s="24">
        <v>0.36</v>
      </c>
      <c r="R268" s="24">
        <v>0.112</v>
      </c>
      <c r="S268" s="25">
        <v>7.0000000000000001E-3</v>
      </c>
      <c r="T268" s="24">
        <v>1.232</v>
      </c>
      <c r="U268" s="24">
        <v>0.61899999999999999</v>
      </c>
      <c r="V268" s="24" t="s">
        <v>128</v>
      </c>
      <c r="W268" s="24">
        <v>2.5489999999999999</v>
      </c>
      <c r="X268" s="24">
        <v>13.3</v>
      </c>
      <c r="Y268" s="24">
        <v>21.1</v>
      </c>
      <c r="Z268" s="7">
        <v>0.88400000000000001</v>
      </c>
      <c r="AA268" s="7">
        <v>4.1099999999999998E-2</v>
      </c>
      <c r="AB268" s="7">
        <v>0.57799999999999996</v>
      </c>
      <c r="AC268" s="7">
        <v>6.66</v>
      </c>
      <c r="AD268" s="7">
        <v>0.115</v>
      </c>
      <c r="AE268" s="7">
        <v>0.157</v>
      </c>
      <c r="AF268" s="7">
        <v>1.9E-2</v>
      </c>
      <c r="AG268" s="7">
        <v>3.03</v>
      </c>
      <c r="AH268" s="7">
        <v>0.22</v>
      </c>
      <c r="AI268" s="7">
        <v>0.129</v>
      </c>
      <c r="AJ268" s="7">
        <v>0.14000000000000001</v>
      </c>
      <c r="AK268" s="5">
        <v>0.02</v>
      </c>
      <c r="AL268" s="8">
        <v>2.8</v>
      </c>
      <c r="AM268" s="9">
        <v>0.11</v>
      </c>
      <c r="AN268" t="s">
        <v>94</v>
      </c>
    </row>
    <row r="269" spans="1:40">
      <c r="A269" t="s">
        <v>2</v>
      </c>
      <c r="B269" s="22">
        <v>43193</v>
      </c>
      <c r="C269" s="22">
        <v>43222</v>
      </c>
      <c r="D269">
        <v>2018</v>
      </c>
      <c r="E269">
        <v>4</v>
      </c>
      <c r="F269" s="23">
        <v>22.10201086</v>
      </c>
      <c r="G269">
        <v>5.83</v>
      </c>
      <c r="H269" s="25">
        <v>1.479108E-3</v>
      </c>
      <c r="I269" s="24">
        <v>0.46200000000000002</v>
      </c>
      <c r="J269" s="24">
        <v>0.42827399999999999</v>
      </c>
      <c r="K269" s="24">
        <v>0.73</v>
      </c>
      <c r="L269" s="24">
        <v>0.747</v>
      </c>
      <c r="M269" s="24">
        <v>1.288</v>
      </c>
      <c r="N269">
        <v>2.0699999999999998</v>
      </c>
      <c r="O269" s="24">
        <v>0.374</v>
      </c>
      <c r="P269" s="24">
        <v>9.7000000000000003E-2</v>
      </c>
      <c r="Q269" s="24">
        <v>0.46800000000000003</v>
      </c>
      <c r="R269" s="24">
        <v>0.13600000000000001</v>
      </c>
      <c r="S269" t="s">
        <v>104</v>
      </c>
      <c r="T269" s="24">
        <v>2.3780000000000001</v>
      </c>
      <c r="U269" s="24">
        <v>1.631</v>
      </c>
      <c r="V269" s="24">
        <v>0.34299999999999997</v>
      </c>
      <c r="W269" s="24">
        <v>6.6319999999999997</v>
      </c>
      <c r="X269" s="24">
        <v>10.1</v>
      </c>
      <c r="Y269" s="24">
        <v>27.2</v>
      </c>
      <c r="Z269" s="7">
        <v>0.32600000000000001</v>
      </c>
      <c r="AA269" s="7">
        <v>3.4200000000000001E-2</v>
      </c>
      <c r="AB269" s="7">
        <v>0.80800000000000005</v>
      </c>
      <c r="AC269" s="7">
        <v>5.53</v>
      </c>
      <c r="AD269" s="7">
        <v>0.192</v>
      </c>
      <c r="AE269" s="7">
        <v>0.221</v>
      </c>
      <c r="AF269" s="7">
        <v>3.9E-2</v>
      </c>
      <c r="AG269" s="7">
        <v>5.24</v>
      </c>
      <c r="AH269" s="7">
        <v>0.27600000000000002</v>
      </c>
      <c r="AI269" s="7">
        <v>0.13600000000000001</v>
      </c>
      <c r="AJ269" s="7">
        <v>0.21</v>
      </c>
      <c r="AK269" s="5">
        <v>0.03</v>
      </c>
      <c r="AL269" s="8">
        <v>8.0977831623840864</v>
      </c>
      <c r="AM269" s="9">
        <v>0.38</v>
      </c>
    </row>
    <row r="270" spans="1:40">
      <c r="A270" t="s">
        <v>2</v>
      </c>
      <c r="B270" s="22">
        <v>43222</v>
      </c>
      <c r="C270" s="22">
        <v>43255</v>
      </c>
      <c r="D270">
        <v>2018</v>
      </c>
      <c r="E270">
        <v>5</v>
      </c>
      <c r="F270" s="23">
        <v>4.0185474289999998</v>
      </c>
      <c r="G270">
        <v>6.49</v>
      </c>
      <c r="H270" s="25">
        <v>3.2359400000000002E-4</v>
      </c>
      <c r="I270" s="24">
        <v>1.0649999999999999</v>
      </c>
      <c r="J270" s="24">
        <v>1.0327986</v>
      </c>
      <c r="K270" s="24">
        <v>0.69699999999999995</v>
      </c>
      <c r="L270" s="24">
        <v>0.85199999999999998</v>
      </c>
      <c r="M270" s="24">
        <v>2.218</v>
      </c>
      <c r="N270">
        <v>3.71</v>
      </c>
      <c r="O270" s="24">
        <v>1.1439999999999999</v>
      </c>
      <c r="P270" s="24">
        <v>0.23799999999999999</v>
      </c>
      <c r="Q270" s="24">
        <v>0.52500000000000002</v>
      </c>
      <c r="R270" s="24">
        <v>1.03</v>
      </c>
      <c r="S270" s="25">
        <v>0.115</v>
      </c>
      <c r="T270" s="24">
        <v>3.4859999999999998</v>
      </c>
      <c r="U270" s="24">
        <v>2.6339999999999999</v>
      </c>
      <c r="V270" s="24">
        <v>0.41599999999999993</v>
      </c>
      <c r="W270" s="24">
        <v>13.797000000000001</v>
      </c>
      <c r="X270" s="24"/>
      <c r="Y270" s="24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5"/>
      <c r="AL270" s="26"/>
      <c r="AM270" s="26"/>
      <c r="AN270" t="s">
        <v>94</v>
      </c>
    </row>
    <row r="271" spans="1:40">
      <c r="A271" t="s">
        <v>2</v>
      </c>
      <c r="B271" s="22">
        <v>43255</v>
      </c>
      <c r="C271" s="22">
        <v>43283</v>
      </c>
      <c r="D271">
        <v>2018</v>
      </c>
      <c r="E271">
        <v>6</v>
      </c>
      <c r="F271" s="23">
        <v>22.905720339999998</v>
      </c>
      <c r="G271">
        <v>5.17</v>
      </c>
      <c r="H271" s="25">
        <v>6.7608299999999998E-3</v>
      </c>
      <c r="I271" s="24">
        <v>0.26400000000000001</v>
      </c>
      <c r="J271" s="24">
        <v>0.23526359999999999</v>
      </c>
      <c r="K271" s="24">
        <v>0.622</v>
      </c>
      <c r="L271" s="24">
        <v>0.36599999999999999</v>
      </c>
      <c r="M271" s="24">
        <v>0.64200000000000002</v>
      </c>
      <c r="N271">
        <v>1.61</v>
      </c>
      <c r="O271" s="24">
        <v>0.26600000000000001</v>
      </c>
      <c r="P271" s="24">
        <v>8.2000000000000003E-2</v>
      </c>
      <c r="Q271" s="24">
        <v>0.38</v>
      </c>
      <c r="R271" s="24">
        <v>0.158</v>
      </c>
      <c r="S271" t="s">
        <v>104</v>
      </c>
      <c r="T271" s="24">
        <v>1.403</v>
      </c>
      <c r="U271" s="24">
        <v>1.0369999999999999</v>
      </c>
      <c r="V271" s="24">
        <v>0.39499999999999991</v>
      </c>
      <c r="W271" s="24">
        <v>13.334</v>
      </c>
      <c r="X271" s="24">
        <v>13.8</v>
      </c>
      <c r="Y271" s="24">
        <v>32.299999999999997</v>
      </c>
      <c r="Z271" s="7">
        <v>0.40400000000000003</v>
      </c>
      <c r="AA271" s="7">
        <v>1.8100000000000002E-2</v>
      </c>
      <c r="AB271" s="7">
        <v>1.22</v>
      </c>
      <c r="AC271" s="7">
        <v>6.86</v>
      </c>
      <c r="AD271" s="7">
        <v>0.27700000000000002</v>
      </c>
      <c r="AE271" s="7">
        <v>0.24</v>
      </c>
      <c r="AF271" s="7">
        <v>2.8000000000000001E-2</v>
      </c>
      <c r="AG271" s="7">
        <v>5.03</v>
      </c>
      <c r="AH271" s="7">
        <v>0.17399999999999999</v>
      </c>
      <c r="AI271" s="7">
        <v>0.108</v>
      </c>
      <c r="AJ271" s="7">
        <v>0.12</v>
      </c>
      <c r="AK271" s="10">
        <v>0.04</v>
      </c>
      <c r="AL271" s="8">
        <v>8.9461298201092081</v>
      </c>
      <c r="AM271" s="9">
        <v>0.22</v>
      </c>
      <c r="AN271" t="s">
        <v>94</v>
      </c>
    </row>
    <row r="272" spans="1:40">
      <c r="A272" t="s">
        <v>2</v>
      </c>
      <c r="B272" s="22">
        <v>43283</v>
      </c>
      <c r="C272" s="22">
        <v>43311</v>
      </c>
      <c r="D272">
        <v>2018</v>
      </c>
      <c r="E272">
        <v>7</v>
      </c>
      <c r="F272" s="23">
        <v>10.04636857</v>
      </c>
      <c r="G272">
        <v>4.4800000000000004</v>
      </c>
      <c r="H272" s="25">
        <v>3.3113112E-2</v>
      </c>
      <c r="I272" s="24">
        <v>0.504</v>
      </c>
      <c r="J272" s="24">
        <v>0.4705512</v>
      </c>
      <c r="K272" s="24">
        <v>0.72399999999999998</v>
      </c>
      <c r="L272" s="24">
        <v>0.48899999999999999</v>
      </c>
      <c r="M272" s="24">
        <v>0.751</v>
      </c>
      <c r="N272">
        <v>3.37</v>
      </c>
      <c r="O272" s="24">
        <v>0.90600000000000003</v>
      </c>
      <c r="P272" s="24">
        <v>0.20899999999999999</v>
      </c>
      <c r="Q272" s="24">
        <v>0.58299999999999996</v>
      </c>
      <c r="R272" s="24">
        <v>0.27700000000000002</v>
      </c>
      <c r="S272" t="s">
        <v>104</v>
      </c>
      <c r="T272" s="24">
        <v>2.1269999999999998</v>
      </c>
      <c r="U272" s="24">
        <v>1.6379999999999999</v>
      </c>
      <c r="V272" s="24">
        <v>0.8869999999999999</v>
      </c>
      <c r="W272" s="24">
        <v>40.417999999999999</v>
      </c>
      <c r="X272" s="24"/>
      <c r="Y272" s="24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6"/>
      <c r="AK272" s="5"/>
      <c r="AL272" s="26"/>
      <c r="AM272" s="26"/>
      <c r="AN272" t="s">
        <v>94</v>
      </c>
    </row>
    <row r="273" spans="1:40">
      <c r="A273" t="s">
        <v>2</v>
      </c>
      <c r="B273" s="22">
        <v>43311</v>
      </c>
      <c r="C273" s="22">
        <v>43347</v>
      </c>
      <c r="D273">
        <v>2018</v>
      </c>
      <c r="E273">
        <v>8</v>
      </c>
      <c r="F273" s="23">
        <v>84.389496010000002</v>
      </c>
      <c r="G273">
        <v>4.9000000000000004</v>
      </c>
      <c r="H273" s="25">
        <v>1.2589253999999999E-2</v>
      </c>
      <c r="I273" s="24">
        <v>0.23599999999999999</v>
      </c>
      <c r="J273" s="24">
        <v>0.21687319999999999</v>
      </c>
      <c r="K273" s="24">
        <v>0.41399999999999998</v>
      </c>
      <c r="L273" s="24">
        <v>0.29099999999999998</v>
      </c>
      <c r="M273" s="24">
        <v>0.49299999999999999</v>
      </c>
      <c r="N273">
        <v>1.48</v>
      </c>
      <c r="O273" s="24">
        <v>0.17399999999999999</v>
      </c>
      <c r="P273" s="24">
        <v>0.06</v>
      </c>
      <c r="Q273" s="24">
        <v>0.248</v>
      </c>
      <c r="R273" s="24">
        <v>7.3999999999999996E-2</v>
      </c>
      <c r="S273" t="s">
        <v>104</v>
      </c>
      <c r="T273" s="24">
        <v>0.98099999999999987</v>
      </c>
      <c r="U273" s="24">
        <v>0.69</v>
      </c>
      <c r="V273" s="24" t="s">
        <v>128</v>
      </c>
      <c r="W273" s="24">
        <v>11.102</v>
      </c>
      <c r="X273" s="24">
        <v>18.899999999999999</v>
      </c>
      <c r="Y273" s="24">
        <v>28</v>
      </c>
      <c r="Z273" s="7">
        <v>0.49399999999999999</v>
      </c>
      <c r="AA273" s="7">
        <v>1.6199999999999999E-2</v>
      </c>
      <c r="AB273" s="7">
        <v>0.79300000000000004</v>
      </c>
      <c r="AC273" s="7">
        <v>4.5999999999999996</v>
      </c>
      <c r="AD273" s="7">
        <v>0.2</v>
      </c>
      <c r="AE273" s="7">
        <v>0.13400000000000001</v>
      </c>
      <c r="AF273" s="7">
        <v>0.02</v>
      </c>
      <c r="AG273" s="7">
        <v>3.27</v>
      </c>
      <c r="AH273" s="7">
        <v>0.156</v>
      </c>
      <c r="AI273" s="7">
        <v>7.6999999999999999E-2</v>
      </c>
      <c r="AJ273" s="6">
        <v>0.1</v>
      </c>
      <c r="AK273" s="5" t="s">
        <v>124</v>
      </c>
      <c r="AL273" s="8">
        <v>5.909733806131011</v>
      </c>
      <c r="AM273" s="9">
        <v>0.16</v>
      </c>
      <c r="AN273" t="s">
        <v>94</v>
      </c>
    </row>
    <row r="274" spans="1:40">
      <c r="A274" t="s">
        <v>2</v>
      </c>
      <c r="B274" s="22">
        <v>43347</v>
      </c>
      <c r="C274" s="22">
        <v>43374</v>
      </c>
      <c r="D274">
        <v>2018</v>
      </c>
      <c r="E274">
        <v>9</v>
      </c>
      <c r="F274" s="23">
        <v>36.970636349999999</v>
      </c>
      <c r="G274">
        <v>4.95</v>
      </c>
      <c r="H274" s="25">
        <v>1.1220185000000001E-2</v>
      </c>
      <c r="I274" s="24">
        <v>0.39500000000000002</v>
      </c>
      <c r="J274" s="24">
        <v>0.25099460000000001</v>
      </c>
      <c r="K274" s="24">
        <v>3.117</v>
      </c>
      <c r="L274" s="24">
        <v>0.29799999999999999</v>
      </c>
      <c r="M274" s="24">
        <v>0.38500000000000001</v>
      </c>
      <c r="N274">
        <v>2.42</v>
      </c>
      <c r="O274" s="24">
        <v>0.28199999999999997</v>
      </c>
      <c r="P274" s="24">
        <v>0.22700000000000001</v>
      </c>
      <c r="Q274" s="24">
        <v>1.619</v>
      </c>
      <c r="R274" s="24">
        <v>0.104</v>
      </c>
      <c r="S274" t="s">
        <v>104</v>
      </c>
      <c r="T274" s="24">
        <v>0.78699999999999992</v>
      </c>
      <c r="U274" s="24">
        <v>0.48899999999999999</v>
      </c>
      <c r="V274" s="24" t="s">
        <v>128</v>
      </c>
      <c r="W274" s="24">
        <v>7.2389999999999999</v>
      </c>
      <c r="X274" s="24">
        <v>18.2</v>
      </c>
      <c r="Y274" s="24">
        <v>23.8</v>
      </c>
      <c r="Z274" s="7">
        <v>0.53800000000000003</v>
      </c>
      <c r="AA274" s="7">
        <v>2.6200000000000001E-2</v>
      </c>
      <c r="AB274" s="7">
        <v>0.626</v>
      </c>
      <c r="AC274" s="7">
        <v>4.05</v>
      </c>
      <c r="AD274" s="7">
        <v>0.11799999999999999</v>
      </c>
      <c r="AE274" s="7">
        <v>0.14599999999999999</v>
      </c>
      <c r="AF274" s="7">
        <v>2.8000000000000001E-2</v>
      </c>
      <c r="AG274" s="7">
        <v>4.7300000000000004</v>
      </c>
      <c r="AH274" s="7">
        <v>0.223</v>
      </c>
      <c r="AI274" s="7">
        <v>0.10199999999999999</v>
      </c>
      <c r="AJ274" s="7">
        <v>0.11</v>
      </c>
      <c r="AK274" s="5" t="s">
        <v>124</v>
      </c>
      <c r="AL274" s="8">
        <v>4.1871436938442761</v>
      </c>
      <c r="AM274" s="9">
        <v>0.1</v>
      </c>
    </row>
    <row r="275" spans="1:40">
      <c r="A275" t="s">
        <v>2</v>
      </c>
      <c r="B275" s="22">
        <v>43374</v>
      </c>
      <c r="C275" s="22">
        <v>43403</v>
      </c>
      <c r="D275">
        <v>2018</v>
      </c>
      <c r="E275">
        <v>10</v>
      </c>
      <c r="F275" s="23">
        <v>49.02627863</v>
      </c>
      <c r="G275">
        <v>5.14</v>
      </c>
      <c r="H275" s="25">
        <v>7.24436E-3</v>
      </c>
      <c r="I275" s="24">
        <v>0.13900000000000001</v>
      </c>
      <c r="J275" s="24">
        <v>8.6332000000000006E-2</v>
      </c>
      <c r="K275" s="24">
        <v>1.1399999999999999</v>
      </c>
      <c r="L275" s="24">
        <v>0.16</v>
      </c>
      <c r="M275" s="24">
        <v>0.112</v>
      </c>
      <c r="N275">
        <v>1.18</v>
      </c>
      <c r="O275" s="24">
        <v>0.105</v>
      </c>
      <c r="P275" s="24">
        <v>8.6999999999999994E-2</v>
      </c>
      <c r="Q275" s="24">
        <v>0.60499999999999998</v>
      </c>
      <c r="R275" s="24">
        <v>3.3000000000000002E-2</v>
      </c>
      <c r="S275" t="s">
        <v>104</v>
      </c>
      <c r="T275" s="24">
        <v>0.39</v>
      </c>
      <c r="U275" s="24">
        <v>0.23</v>
      </c>
      <c r="V275" s="24" t="s">
        <v>128</v>
      </c>
      <c r="W275" s="24">
        <v>4.2409999999999997</v>
      </c>
      <c r="X275" s="24">
        <v>6.7</v>
      </c>
      <c r="Y275" s="24">
        <v>16.600000000000001</v>
      </c>
      <c r="Z275" s="7">
        <v>0.28199999999999997</v>
      </c>
      <c r="AA275" s="7">
        <v>9.9000000000000008E-3</v>
      </c>
      <c r="AB275" s="7">
        <v>0.39100000000000001</v>
      </c>
      <c r="AC275" s="7">
        <v>2.2999999999999998</v>
      </c>
      <c r="AD275" s="7">
        <v>9.7000000000000003E-2</v>
      </c>
      <c r="AE275" s="7">
        <v>0.10299999999999999</v>
      </c>
      <c r="AF275" s="7">
        <v>1.2999999999999999E-2</v>
      </c>
      <c r="AG275" s="7">
        <v>1.76</v>
      </c>
      <c r="AH275" s="7">
        <v>8.8999999999999996E-2</v>
      </c>
      <c r="AI275" s="7">
        <v>4.3999999999999997E-2</v>
      </c>
      <c r="AJ275" s="7">
        <v>0.06</v>
      </c>
      <c r="AK275" s="5"/>
      <c r="AL275" s="8">
        <v>2.3753465372120344</v>
      </c>
      <c r="AM275" s="9">
        <v>0.12</v>
      </c>
      <c r="AN275" t="s">
        <v>94</v>
      </c>
    </row>
    <row r="276" spans="1:40">
      <c r="A276" t="s">
        <v>2</v>
      </c>
      <c r="B276" s="22">
        <v>43403</v>
      </c>
      <c r="C276" s="22">
        <v>43437</v>
      </c>
      <c r="D276">
        <v>2018</v>
      </c>
      <c r="E276">
        <v>11</v>
      </c>
      <c r="F276" s="23">
        <v>32.952088920000001</v>
      </c>
      <c r="G276">
        <v>4.4800000000000004</v>
      </c>
      <c r="H276" s="25">
        <v>3.3113112E-2</v>
      </c>
      <c r="I276" s="24">
        <v>0.438</v>
      </c>
      <c r="J276" s="24">
        <v>0.38898179999999999</v>
      </c>
      <c r="K276" s="24">
        <v>1.0609999999999999</v>
      </c>
      <c r="L276" s="24">
        <v>0.53100000000000003</v>
      </c>
      <c r="M276" s="24">
        <v>0.46400000000000002</v>
      </c>
      <c r="N276">
        <v>2.2599999999999998</v>
      </c>
      <c r="O276" s="24">
        <v>0.17199999999999999</v>
      </c>
      <c r="P276" s="24">
        <v>0.108</v>
      </c>
      <c r="Q276" s="24">
        <v>0.59099999999999997</v>
      </c>
      <c r="R276" s="24">
        <v>4.4999999999999998E-2</v>
      </c>
      <c r="S276" t="s">
        <v>104</v>
      </c>
      <c r="T276" s="24">
        <v>1.1579999999999999</v>
      </c>
      <c r="U276" s="24">
        <v>0.627</v>
      </c>
      <c r="V276" s="24" t="s">
        <v>128</v>
      </c>
      <c r="W276" s="24">
        <v>7.4649999999999999</v>
      </c>
      <c r="X276" s="24">
        <v>10.8</v>
      </c>
      <c r="Y276" s="24">
        <v>25.8</v>
      </c>
      <c r="Z276" s="7">
        <v>1.1100000000000001</v>
      </c>
      <c r="AA276" s="7">
        <v>4.3400000000000001E-2</v>
      </c>
      <c r="AB276" s="7">
        <v>0.82199999999999995</v>
      </c>
      <c r="AC276" s="7">
        <v>7.31</v>
      </c>
      <c r="AD276" s="6">
        <v>0.111</v>
      </c>
      <c r="AE276" s="7">
        <v>0.2</v>
      </c>
      <c r="AF276" s="6">
        <v>2.1999999999999999E-2</v>
      </c>
      <c r="AG276" s="7">
        <v>2.0499999999999998</v>
      </c>
      <c r="AH276" s="7">
        <v>0.185</v>
      </c>
      <c r="AI276" s="7">
        <v>0.14599999999999999</v>
      </c>
      <c r="AJ276" s="6">
        <v>0.19</v>
      </c>
      <c r="AK276" s="5">
        <v>0.02</v>
      </c>
      <c r="AL276" s="8">
        <v>5.6632003807679778</v>
      </c>
      <c r="AM276" s="9">
        <v>0.14777579595060275</v>
      </c>
      <c r="AN276" t="s">
        <v>94</v>
      </c>
    </row>
    <row r="277" spans="1:40">
      <c r="A277" t="s">
        <v>2</v>
      </c>
      <c r="B277" s="22">
        <v>43437</v>
      </c>
      <c r="C277" s="22">
        <v>43464</v>
      </c>
      <c r="D277">
        <v>2018</v>
      </c>
      <c r="E277">
        <v>12</v>
      </c>
      <c r="F277" s="23">
        <v>40.989183769999997</v>
      </c>
      <c r="G277">
        <v>4.8099999999999996</v>
      </c>
      <c r="H277" s="25">
        <v>1.5488165999999999E-2</v>
      </c>
      <c r="I277" s="24">
        <v>0.156</v>
      </c>
      <c r="J277" s="24">
        <v>0.11599080000000001</v>
      </c>
      <c r="K277" s="24">
        <v>0.86599999999999999</v>
      </c>
      <c r="L277" s="24">
        <v>0.214</v>
      </c>
      <c r="M277" s="24">
        <v>0.13100000000000001</v>
      </c>
      <c r="N277">
        <v>1.28</v>
      </c>
      <c r="O277" s="24">
        <v>4.9000000000000002E-2</v>
      </c>
      <c r="P277" s="24">
        <v>6.2E-2</v>
      </c>
      <c r="Q277" s="24">
        <v>0.46400000000000002</v>
      </c>
      <c r="R277" s="24">
        <v>3.1E-2</v>
      </c>
      <c r="S277" s="25">
        <v>5.0000000000000001E-3</v>
      </c>
      <c r="T277" s="24">
        <v>0.434</v>
      </c>
      <c r="U277" s="24">
        <v>0.22</v>
      </c>
      <c r="V277" s="24" t="s">
        <v>128</v>
      </c>
      <c r="W277" s="24">
        <v>3.5350000000000001</v>
      </c>
      <c r="X277" s="24">
        <v>8</v>
      </c>
      <c r="Y277" s="24">
        <v>9</v>
      </c>
      <c r="Z277" s="7">
        <v>0.24</v>
      </c>
      <c r="AA277" s="7">
        <v>1.0999999999999999E-2</v>
      </c>
      <c r="AB277" s="7">
        <v>0.37</v>
      </c>
      <c r="AC277" s="7">
        <v>2.9</v>
      </c>
      <c r="AD277" s="7">
        <v>0.06</v>
      </c>
      <c r="AE277" s="7">
        <v>0.08</v>
      </c>
      <c r="AF277" s="10" t="s">
        <v>125</v>
      </c>
      <c r="AG277" s="10">
        <v>2.4</v>
      </c>
      <c r="AH277" s="10">
        <v>0.08</v>
      </c>
      <c r="AI277" s="10">
        <v>0.04</v>
      </c>
      <c r="AJ277" s="10" t="s">
        <v>126</v>
      </c>
      <c r="AK277" s="5" t="s">
        <v>23</v>
      </c>
      <c r="AL277" s="8">
        <v>2.1042974326412125</v>
      </c>
      <c r="AM277" s="9">
        <v>0.12</v>
      </c>
      <c r="AN277" t="s">
        <v>94</v>
      </c>
    </row>
    <row r="278" spans="1:40">
      <c r="A278" t="s">
        <v>2</v>
      </c>
      <c r="B278" s="22">
        <v>43464</v>
      </c>
      <c r="C278" s="22">
        <v>43493</v>
      </c>
      <c r="D278">
        <v>2019</v>
      </c>
      <c r="E278">
        <v>1</v>
      </c>
      <c r="F278" s="23">
        <v>41.79289326</v>
      </c>
      <c r="G278" s="24">
        <v>4.58</v>
      </c>
      <c r="H278" s="25">
        <v>2.5999999999999999E-2</v>
      </c>
      <c r="I278" s="24">
        <v>0.11</v>
      </c>
      <c r="J278" s="24"/>
      <c r="K278" s="24">
        <v>0.92</v>
      </c>
      <c r="L278" s="24">
        <v>0.23400000000000001</v>
      </c>
      <c r="M278" s="24">
        <v>0.11899999999999999</v>
      </c>
      <c r="N278" s="24">
        <v>1.1599999999999999</v>
      </c>
      <c r="O278" s="24">
        <v>0.06</v>
      </c>
      <c r="P278" s="24">
        <v>0.06</v>
      </c>
      <c r="Q278" s="24">
        <v>0.52</v>
      </c>
      <c r="R278" s="24">
        <v>6.0999999999999999E-2</v>
      </c>
      <c r="S278" s="24" t="s">
        <v>127</v>
      </c>
      <c r="T278" s="24">
        <v>0.51400000000000001</v>
      </c>
      <c r="U278" s="24">
        <v>0.28000000000000003</v>
      </c>
      <c r="V278" s="24" t="s">
        <v>128</v>
      </c>
      <c r="W278" s="24">
        <v>4.0999999999999996</v>
      </c>
      <c r="X278" s="24">
        <v>8.4</v>
      </c>
      <c r="Y278" s="24">
        <v>9.1999999999999993</v>
      </c>
      <c r="Z278" s="24">
        <v>0.24199999999999999</v>
      </c>
      <c r="AA278" s="24">
        <v>1.06E-2</v>
      </c>
      <c r="AB278" s="24">
        <v>0.374</v>
      </c>
      <c r="AC278" s="24">
        <v>2.93</v>
      </c>
      <c r="AD278" s="6">
        <v>0.06</v>
      </c>
      <c r="AE278" s="24">
        <v>8.2000000000000003E-2</v>
      </c>
      <c r="AF278" s="24">
        <v>5.0000000000000001E-3</v>
      </c>
      <c r="AG278" s="24">
        <v>2.44</v>
      </c>
      <c r="AH278" s="24">
        <v>8.5000000000000006E-2</v>
      </c>
      <c r="AI278" s="24">
        <v>3.5999999999999997E-2</v>
      </c>
      <c r="AJ278" s="24">
        <v>0.08</v>
      </c>
      <c r="AK278" s="5" t="s">
        <v>124</v>
      </c>
      <c r="AL278" s="9">
        <v>2.6194618852914457</v>
      </c>
      <c r="AM278" s="21">
        <v>0.15</v>
      </c>
      <c r="AN278" t="s">
        <v>94</v>
      </c>
    </row>
    <row r="279" spans="1:40">
      <c r="A279" t="s">
        <v>2</v>
      </c>
      <c r="B279" s="22">
        <v>43493</v>
      </c>
      <c r="C279" s="22">
        <v>43528</v>
      </c>
      <c r="D279">
        <v>2019</v>
      </c>
      <c r="E279">
        <v>2</v>
      </c>
      <c r="F279" s="23">
        <v>66.707887319999998</v>
      </c>
      <c r="G279" s="24">
        <v>5.78</v>
      </c>
      <c r="H279" s="25">
        <v>2E-3</v>
      </c>
      <c r="I279" s="24">
        <v>0.21</v>
      </c>
      <c r="J279" s="24"/>
      <c r="K279" s="24">
        <v>0.85</v>
      </c>
      <c r="L279" s="24">
        <v>0.28699999999999998</v>
      </c>
      <c r="M279" s="24">
        <v>0.53400000000000003</v>
      </c>
      <c r="N279" s="24">
        <v>1.18</v>
      </c>
      <c r="O279" s="24">
        <v>0.06</v>
      </c>
      <c r="P279" s="24">
        <v>0.14000000000000001</v>
      </c>
      <c r="Q279" s="24">
        <v>0.51</v>
      </c>
      <c r="R279" s="24">
        <v>0.23200000000000001</v>
      </c>
      <c r="S279" s="25">
        <v>0.21099999999999999</v>
      </c>
      <c r="T279" s="24">
        <v>1.4969999999999999</v>
      </c>
      <c r="U279" s="24">
        <v>1.21</v>
      </c>
      <c r="V279" s="24">
        <v>0.67599999999999993</v>
      </c>
      <c r="W279" s="24">
        <v>1.9</v>
      </c>
      <c r="X279" s="24">
        <v>7.4</v>
      </c>
      <c r="Y279" s="24">
        <v>8.6</v>
      </c>
      <c r="Z279" s="24">
        <v>0.33500000000000002</v>
      </c>
      <c r="AA279" s="24">
        <v>2.1100000000000001E-2</v>
      </c>
      <c r="AB279" s="24">
        <v>0.65100000000000002</v>
      </c>
      <c r="AC279" s="24">
        <v>6.46</v>
      </c>
      <c r="AD279" s="6">
        <v>6.6000000000000003E-2</v>
      </c>
      <c r="AE279" s="24">
        <v>0.13</v>
      </c>
      <c r="AF279" s="6">
        <v>1.5100000000000001E-2</v>
      </c>
      <c r="AG279" s="24">
        <v>16.100000000000001</v>
      </c>
      <c r="AH279" s="24">
        <v>0.107</v>
      </c>
      <c r="AI279" s="24">
        <v>4.1000000000000002E-2</v>
      </c>
      <c r="AJ279" s="6">
        <v>0.09</v>
      </c>
      <c r="AK279" s="11">
        <v>0.02</v>
      </c>
      <c r="AL279" s="9">
        <v>3.4271879108868202</v>
      </c>
      <c r="AM279" s="21">
        <v>0.2832443643427317</v>
      </c>
    </row>
    <row r="280" spans="1:40">
      <c r="A280" t="s">
        <v>2</v>
      </c>
      <c r="B280" s="22">
        <v>43528</v>
      </c>
      <c r="C280" s="22">
        <v>43557</v>
      </c>
      <c r="D280">
        <v>2019</v>
      </c>
      <c r="E280">
        <v>3</v>
      </c>
      <c r="F280" s="23">
        <v>72.735708459999998</v>
      </c>
      <c r="G280" s="24">
        <v>5.09</v>
      </c>
      <c r="H280" s="25">
        <v>8.0000000000000002E-3</v>
      </c>
      <c r="I280" s="24">
        <v>0.17</v>
      </c>
      <c r="J280" s="24"/>
      <c r="K280" s="24">
        <v>1.78</v>
      </c>
      <c r="L280" s="24">
        <v>0.29399999999999998</v>
      </c>
      <c r="M280" s="24">
        <v>0.24199999999999999</v>
      </c>
      <c r="N280" s="24">
        <v>1.46</v>
      </c>
      <c r="O280" s="24">
        <v>0.06</v>
      </c>
      <c r="P280" s="24">
        <v>0.12</v>
      </c>
      <c r="Q280" s="24">
        <v>1</v>
      </c>
      <c r="R280" s="24">
        <v>5.0999999999999997E-2</v>
      </c>
      <c r="S280" s="25" t="s">
        <v>127</v>
      </c>
      <c r="T280" s="24">
        <v>0.68399999999999994</v>
      </c>
      <c r="U280" s="24">
        <v>0.39</v>
      </c>
      <c r="V280" s="24" t="s">
        <v>128</v>
      </c>
      <c r="W280" s="24">
        <v>1.5</v>
      </c>
      <c r="X280" s="24">
        <v>2</v>
      </c>
      <c r="Y280" s="24">
        <v>4.0999999999999996</v>
      </c>
      <c r="Z280" s="24">
        <v>0.14000000000000001</v>
      </c>
      <c r="AA280" s="24">
        <v>6.7999999999999996E-3</v>
      </c>
      <c r="AB280" s="24">
        <v>0.20699999999999999</v>
      </c>
      <c r="AC280" s="24">
        <v>1.96</v>
      </c>
      <c r="AD280" s="24">
        <v>5.8000000000000003E-2</v>
      </c>
      <c r="AE280" s="24">
        <v>6.8000000000000005E-2</v>
      </c>
      <c r="AF280" s="24">
        <v>4.0000000000000001E-3</v>
      </c>
      <c r="AG280" s="24">
        <v>0.83</v>
      </c>
      <c r="AH280" s="24">
        <v>6.8000000000000005E-2</v>
      </c>
      <c r="AI280" s="24">
        <v>3.3000000000000002E-2</v>
      </c>
      <c r="AJ280" s="24">
        <v>7.0000000000000007E-2</v>
      </c>
      <c r="AK280" s="5" t="s">
        <v>124</v>
      </c>
      <c r="AL280" s="9">
        <v>3.1349881330640668</v>
      </c>
      <c r="AM280" s="21">
        <v>0.25312504841559591</v>
      </c>
    </row>
    <row r="281" spans="1:40">
      <c r="A281" t="s">
        <v>2</v>
      </c>
      <c r="B281" s="22">
        <v>43557</v>
      </c>
      <c r="C281" s="22">
        <v>43584</v>
      </c>
      <c r="D281">
        <v>2019</v>
      </c>
      <c r="E281">
        <v>4</v>
      </c>
      <c r="F281" s="23">
        <v>1.0850078059999999</v>
      </c>
      <c r="G281" s="24">
        <v>6.6</v>
      </c>
      <c r="H281" s="25">
        <v>0</v>
      </c>
      <c r="I281" s="24">
        <v>1.4</v>
      </c>
      <c r="J281" s="24"/>
      <c r="K281" s="24">
        <v>0.79</v>
      </c>
      <c r="L281" s="24">
        <v>1.544</v>
      </c>
      <c r="M281" s="24">
        <v>2.802</v>
      </c>
      <c r="N281" s="24">
        <v>3.5</v>
      </c>
      <c r="O281" s="24">
        <v>3.04</v>
      </c>
      <c r="P281" s="24">
        <v>0.46</v>
      </c>
      <c r="Q281" s="24">
        <v>0.57999999999999996</v>
      </c>
      <c r="R281" s="24">
        <v>1.0189999999999999</v>
      </c>
      <c r="S281" s="25">
        <v>6.7000000000000004E-2</v>
      </c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11"/>
      <c r="AL281" s="9"/>
      <c r="AM281" s="21"/>
      <c r="AN281" t="s">
        <v>129</v>
      </c>
    </row>
    <row r="282" spans="1:40">
      <c r="A282" t="s">
        <v>2</v>
      </c>
      <c r="B282" s="22">
        <v>43584</v>
      </c>
      <c r="C282" s="22">
        <v>43620</v>
      </c>
      <c r="D282">
        <v>2019</v>
      </c>
      <c r="E282">
        <v>5</v>
      </c>
      <c r="F282" s="23">
        <v>48.222569149999998</v>
      </c>
      <c r="G282" s="24">
        <v>6.53</v>
      </c>
      <c r="H282" s="25">
        <v>0</v>
      </c>
      <c r="I282" s="24">
        <v>0.42</v>
      </c>
      <c r="J282" s="24"/>
      <c r="K282" s="24">
        <v>0.79</v>
      </c>
      <c r="L282" s="24">
        <v>0.375</v>
      </c>
      <c r="M282" s="24">
        <v>1.361</v>
      </c>
      <c r="N282" s="24">
        <v>2.23</v>
      </c>
      <c r="O282" s="24">
        <v>0.2</v>
      </c>
      <c r="P282" s="24">
        <v>0.15</v>
      </c>
      <c r="Q282" s="24">
        <v>0.52</v>
      </c>
      <c r="R282" s="24">
        <v>1.147</v>
      </c>
      <c r="S282" s="25">
        <v>0.14299999999999999</v>
      </c>
      <c r="T282" s="24">
        <v>2.0949999999999998</v>
      </c>
      <c r="U282" s="24">
        <v>1.72</v>
      </c>
      <c r="V282" s="24">
        <v>0.35899999999999999</v>
      </c>
      <c r="W282" s="24">
        <v>8.1999999999999993</v>
      </c>
      <c r="X282" s="24">
        <v>10.4</v>
      </c>
      <c r="Y282" s="24">
        <v>22.3</v>
      </c>
      <c r="Z282" s="24">
        <v>0.46</v>
      </c>
      <c r="AA282" s="24">
        <v>2.5499999999999998E-2</v>
      </c>
      <c r="AB282" s="24">
        <v>1.04</v>
      </c>
      <c r="AC282" s="24">
        <v>6.32</v>
      </c>
      <c r="AD282" s="24">
        <v>0.19500000000000001</v>
      </c>
      <c r="AE282" s="24">
        <v>0.20899999999999999</v>
      </c>
      <c r="AF282" s="24">
        <v>1.46E-2</v>
      </c>
      <c r="AG282" s="24">
        <v>6.18</v>
      </c>
      <c r="AH282" s="24">
        <v>0.18099999999999999</v>
      </c>
      <c r="AI282" s="24">
        <v>0.08</v>
      </c>
      <c r="AJ282" s="24">
        <v>0.16</v>
      </c>
      <c r="AK282" s="11">
        <v>0.03</v>
      </c>
      <c r="AL282" s="9">
        <v>8.4426870375161283</v>
      </c>
      <c r="AM282" s="21">
        <v>0.31</v>
      </c>
      <c r="AN282" t="s">
        <v>130</v>
      </c>
    </row>
    <row r="283" spans="1:40">
      <c r="A283" t="s">
        <v>2</v>
      </c>
      <c r="B283" s="22">
        <v>43620</v>
      </c>
      <c r="C283" s="22">
        <v>43647</v>
      </c>
      <c r="D283">
        <v>2019</v>
      </c>
      <c r="E283">
        <v>6</v>
      </c>
      <c r="F283" s="23">
        <v>20.092737140000001</v>
      </c>
      <c r="G283" s="24">
        <v>5.62</v>
      </c>
      <c r="H283" s="25">
        <v>2E-3</v>
      </c>
      <c r="I283" s="24">
        <v>0.63</v>
      </c>
      <c r="J283" s="24"/>
      <c r="K283" s="24">
        <v>0.36</v>
      </c>
      <c r="L283" s="24">
        <v>0.51700000000000002</v>
      </c>
      <c r="M283" s="24">
        <v>0.75</v>
      </c>
      <c r="N283" s="24">
        <v>1.77</v>
      </c>
      <c r="O283" s="24">
        <v>0.94</v>
      </c>
      <c r="P283" s="24">
        <v>0.11</v>
      </c>
      <c r="Q283" s="24">
        <v>0.21</v>
      </c>
      <c r="R283" s="24">
        <v>0.128</v>
      </c>
      <c r="S283" s="25" t="s">
        <v>127</v>
      </c>
      <c r="T283" s="24">
        <v>1.5670000000000002</v>
      </c>
      <c r="U283" s="24">
        <v>1.05</v>
      </c>
      <c r="V283" s="24">
        <v>0.30000000000000004</v>
      </c>
      <c r="W283" s="24">
        <v>9.4</v>
      </c>
      <c r="X283" s="24">
        <v>17.100000000000001</v>
      </c>
      <c r="Y283" s="24">
        <v>21.3</v>
      </c>
      <c r="Z283" s="24">
        <v>0.41899999999999998</v>
      </c>
      <c r="AA283" s="24">
        <v>2.46E-2</v>
      </c>
      <c r="AB283" s="24">
        <v>0.5</v>
      </c>
      <c r="AC283" s="24">
        <v>2.56</v>
      </c>
      <c r="AD283" s="24">
        <v>0.06</v>
      </c>
      <c r="AE283" s="24">
        <v>9.0999999999999998E-2</v>
      </c>
      <c r="AF283" s="24">
        <v>3.8899999999999997E-2</v>
      </c>
      <c r="AG283" s="24">
        <v>5.1100000000000003</v>
      </c>
      <c r="AH283" s="24">
        <v>0.245</v>
      </c>
      <c r="AI283" s="24">
        <v>0.113</v>
      </c>
      <c r="AJ283" s="24">
        <v>0.17</v>
      </c>
      <c r="AK283" s="11">
        <v>0.02</v>
      </c>
      <c r="AL283" s="9">
        <v>12.007751577300496</v>
      </c>
      <c r="AM283" s="5" t="s">
        <v>150</v>
      </c>
      <c r="AN283" t="s">
        <v>97</v>
      </c>
    </row>
    <row r="284" spans="1:40">
      <c r="A284" t="s">
        <v>2</v>
      </c>
      <c r="B284" s="22">
        <v>43647</v>
      </c>
      <c r="C284" s="22">
        <v>43675</v>
      </c>
      <c r="D284">
        <v>2019</v>
      </c>
      <c r="E284">
        <v>7</v>
      </c>
      <c r="F284" s="23">
        <v>32.148379429999999</v>
      </c>
      <c r="G284" s="24">
        <v>6.11</v>
      </c>
      <c r="H284" s="25">
        <v>1E-3</v>
      </c>
      <c r="I284" s="24">
        <v>0.33</v>
      </c>
      <c r="J284" s="24"/>
      <c r="K284" s="24">
        <v>0.91</v>
      </c>
      <c r="L284" s="24">
        <v>0.11899999999999999</v>
      </c>
      <c r="M284" s="24">
        <v>1.157</v>
      </c>
      <c r="N284" s="24">
        <v>1.63</v>
      </c>
      <c r="O284" s="24">
        <v>0.17</v>
      </c>
      <c r="P284" s="24">
        <v>0.09</v>
      </c>
      <c r="Q284" s="24">
        <v>0.6</v>
      </c>
      <c r="R284" s="24">
        <v>0.28799999999999998</v>
      </c>
      <c r="S284" s="25">
        <v>7.0000000000000007E-2</v>
      </c>
      <c r="T284" s="24">
        <v>1.4989999999999999</v>
      </c>
      <c r="U284" s="24">
        <v>1.38</v>
      </c>
      <c r="V284" s="24">
        <v>0.22299999999999986</v>
      </c>
      <c r="W284" s="24">
        <v>12.2</v>
      </c>
      <c r="X284" s="24">
        <v>8</v>
      </c>
      <c r="Y284" s="24">
        <v>19.8</v>
      </c>
      <c r="Z284" s="24">
        <v>0.253</v>
      </c>
      <c r="AA284" s="24">
        <v>1.6E-2</v>
      </c>
      <c r="AB284" s="24">
        <v>0.72399999999999998</v>
      </c>
      <c r="AC284" s="24">
        <v>4.17</v>
      </c>
      <c r="AD284" s="24">
        <v>0.13600000000000001</v>
      </c>
      <c r="AE284" s="24">
        <v>0.155</v>
      </c>
      <c r="AF284" s="24">
        <v>1.43E-2</v>
      </c>
      <c r="AG284" s="24">
        <v>3.19</v>
      </c>
      <c r="AH284" s="24">
        <v>0.123</v>
      </c>
      <c r="AI284" s="24">
        <v>5.6000000000000001E-2</v>
      </c>
      <c r="AJ284" s="6">
        <v>0.1</v>
      </c>
      <c r="AK284" s="11">
        <v>0.02</v>
      </c>
      <c r="AL284" s="9">
        <v>8.5</v>
      </c>
      <c r="AM284" s="9">
        <v>0.65</v>
      </c>
    </row>
    <row r="285" spans="1:40">
      <c r="A285" t="s">
        <v>2</v>
      </c>
      <c r="B285" s="22">
        <v>43675</v>
      </c>
      <c r="C285" s="22">
        <v>43710</v>
      </c>
      <c r="D285">
        <v>2019</v>
      </c>
      <c r="E285">
        <v>8</v>
      </c>
      <c r="F285" s="23">
        <v>112.519328</v>
      </c>
      <c r="G285" s="24">
        <v>5.09</v>
      </c>
      <c r="H285" s="25">
        <v>8.0000000000000002E-3</v>
      </c>
      <c r="I285" s="24">
        <v>0.33</v>
      </c>
      <c r="J285" s="24"/>
      <c r="K285" s="24">
        <v>0.47</v>
      </c>
      <c r="L285" s="24">
        <v>0.215</v>
      </c>
      <c r="M285" s="24">
        <v>0.434</v>
      </c>
      <c r="N285" s="24">
        <v>1.25</v>
      </c>
      <c r="O285" s="24">
        <v>0.14000000000000001</v>
      </c>
      <c r="P285" s="24">
        <v>0.05</v>
      </c>
      <c r="Q285" s="24">
        <v>0.28999999999999998</v>
      </c>
      <c r="R285" s="24">
        <v>0.10100000000000001</v>
      </c>
      <c r="S285" s="24" t="s">
        <v>127</v>
      </c>
      <c r="T285" s="24">
        <v>0.83499999999999996</v>
      </c>
      <c r="U285" s="24">
        <v>0.62</v>
      </c>
      <c r="V285" s="24" t="s">
        <v>128</v>
      </c>
      <c r="W285" s="24">
        <v>6.9</v>
      </c>
      <c r="X285" s="24">
        <v>16.8</v>
      </c>
      <c r="Y285" s="24">
        <v>19.2</v>
      </c>
      <c r="Z285" s="24">
        <v>0.44400000000000001</v>
      </c>
      <c r="AA285" s="24">
        <v>1.7399999999999999E-2</v>
      </c>
      <c r="AB285" s="24">
        <v>0.54</v>
      </c>
      <c r="AC285" s="24">
        <v>2.92</v>
      </c>
      <c r="AD285" s="24">
        <v>0.11899999999999999</v>
      </c>
      <c r="AE285" s="24">
        <v>0.14899999999999999</v>
      </c>
      <c r="AF285" s="24">
        <v>1.61E-2</v>
      </c>
      <c r="AG285" s="24">
        <v>2.5099999999999998</v>
      </c>
      <c r="AH285" s="24">
        <v>0.14599999999999999</v>
      </c>
      <c r="AI285" s="24">
        <v>0.09</v>
      </c>
      <c r="AJ285" s="6">
        <v>0.12</v>
      </c>
      <c r="AK285" s="5" t="s">
        <v>124</v>
      </c>
      <c r="AL285" s="9">
        <v>4.4000000000000004</v>
      </c>
      <c r="AM285" s="21">
        <v>0.36</v>
      </c>
      <c r="AN285" t="s">
        <v>97</v>
      </c>
    </row>
    <row r="286" spans="1:40">
      <c r="A286" t="s">
        <v>2</v>
      </c>
      <c r="B286" s="22">
        <v>43710</v>
      </c>
      <c r="C286" s="22">
        <v>43738</v>
      </c>
      <c r="D286">
        <v>2019</v>
      </c>
      <c r="E286">
        <v>9</v>
      </c>
      <c r="F286" s="23">
        <v>48.222569149999998</v>
      </c>
      <c r="G286" s="24">
        <v>5.04</v>
      </c>
      <c r="H286" s="25">
        <v>8.9999999999999993E-3</v>
      </c>
      <c r="I286" s="24">
        <v>0.22</v>
      </c>
      <c r="J286" s="24"/>
      <c r="K286" s="24">
        <v>1.24</v>
      </c>
      <c r="L286" s="24">
        <v>0.16</v>
      </c>
      <c r="M286" s="24">
        <v>0.19800000000000001</v>
      </c>
      <c r="N286" s="24">
        <v>1.33</v>
      </c>
      <c r="O286" s="24">
        <v>0.09</v>
      </c>
      <c r="P286" s="24">
        <v>0.09</v>
      </c>
      <c r="Q286" s="24">
        <v>0.71</v>
      </c>
      <c r="R286" s="24">
        <v>4.2999999999999997E-2</v>
      </c>
      <c r="S286" s="24" t="s">
        <v>127</v>
      </c>
      <c r="T286" s="24">
        <v>0.42000000000000004</v>
      </c>
      <c r="U286" s="24">
        <v>0.26</v>
      </c>
      <c r="V286" s="24" t="s">
        <v>128</v>
      </c>
      <c r="W286" s="24">
        <v>4.7</v>
      </c>
      <c r="X286" s="24">
        <v>6.9</v>
      </c>
      <c r="Y286" s="24">
        <v>8.6</v>
      </c>
      <c r="Z286" s="24">
        <v>0.248</v>
      </c>
      <c r="AA286" s="24">
        <v>1.34E-2</v>
      </c>
      <c r="AB286" s="24">
        <v>0.36199999999999999</v>
      </c>
      <c r="AC286" s="24">
        <v>1.75</v>
      </c>
      <c r="AD286" s="24">
        <v>6.5000000000000002E-2</v>
      </c>
      <c r="AE286" s="24">
        <v>6.6000000000000003E-2</v>
      </c>
      <c r="AF286" s="24">
        <v>0.01</v>
      </c>
      <c r="AG286" s="24">
        <v>1.69</v>
      </c>
      <c r="AH286" s="24">
        <v>9.7000000000000003E-2</v>
      </c>
      <c r="AI286" s="24">
        <v>5.0999999999999997E-2</v>
      </c>
      <c r="AJ286" s="24">
        <v>0.1</v>
      </c>
      <c r="AK286" s="5" t="s">
        <v>124</v>
      </c>
      <c r="AL286" s="9">
        <v>3.3</v>
      </c>
      <c r="AM286" s="21">
        <v>7.0000000000000007E-2</v>
      </c>
      <c r="AN286" t="s">
        <v>94</v>
      </c>
    </row>
    <row r="287" spans="1:40">
      <c r="A287" t="s">
        <v>2</v>
      </c>
      <c r="B287" s="22">
        <v>43738</v>
      </c>
      <c r="C287" s="22">
        <v>43773</v>
      </c>
      <c r="D287">
        <v>2019</v>
      </c>
      <c r="E287">
        <v>10</v>
      </c>
      <c r="F287" s="23">
        <v>110.10819960000001</v>
      </c>
      <c r="G287" s="24">
        <v>4.9800000000000004</v>
      </c>
      <c r="H287" s="25">
        <v>0.01</v>
      </c>
      <c r="I287" s="24">
        <v>0.13</v>
      </c>
      <c r="J287" s="24"/>
      <c r="K287" s="24">
        <v>0.66</v>
      </c>
      <c r="L287" s="24">
        <v>0.16800000000000001</v>
      </c>
      <c r="M287" s="24">
        <v>0.125</v>
      </c>
      <c r="N287" s="24">
        <v>0.95</v>
      </c>
      <c r="O287" s="24">
        <v>0.05</v>
      </c>
      <c r="P287" s="24">
        <v>0.05</v>
      </c>
      <c r="Q287" s="24">
        <v>0.35</v>
      </c>
      <c r="R287" s="24">
        <v>2.8000000000000001E-2</v>
      </c>
      <c r="S287" s="24" t="s">
        <v>127</v>
      </c>
      <c r="T287" s="24"/>
      <c r="U287" s="24" t="s">
        <v>128</v>
      </c>
      <c r="V287" s="24"/>
      <c r="W287" s="24">
        <v>2.4</v>
      </c>
      <c r="X287" s="24">
        <v>4.2</v>
      </c>
      <c r="Y287" s="24">
        <v>6.4</v>
      </c>
      <c r="Z287" s="24">
        <v>0.25</v>
      </c>
      <c r="AA287" s="24">
        <v>8.8999999999999999E-3</v>
      </c>
      <c r="AB287" s="24">
        <v>0.25600000000000001</v>
      </c>
      <c r="AC287" s="24">
        <v>1.94</v>
      </c>
      <c r="AD287" s="24">
        <v>4.8000000000000001E-2</v>
      </c>
      <c r="AE287" s="24">
        <v>0.16400000000000001</v>
      </c>
      <c r="AF287" s="24">
        <v>4.0000000000000001E-3</v>
      </c>
      <c r="AG287" s="24">
        <v>1.6</v>
      </c>
      <c r="AH287" s="24">
        <v>7.9000000000000001E-2</v>
      </c>
      <c r="AI287" s="24">
        <v>3.3000000000000002E-2</v>
      </c>
      <c r="AJ287" s="24">
        <v>0.06</v>
      </c>
      <c r="AK287" s="5" t="s">
        <v>124</v>
      </c>
      <c r="AL287" s="9">
        <v>2.8</v>
      </c>
      <c r="AM287" s="5" t="s">
        <v>150</v>
      </c>
      <c r="AN287" t="s">
        <v>96</v>
      </c>
    </row>
    <row r="288" spans="1:40">
      <c r="A288" t="s">
        <v>2</v>
      </c>
      <c r="B288" s="22">
        <v>43773</v>
      </c>
      <c r="C288" s="22">
        <v>43801</v>
      </c>
      <c r="D288">
        <v>2019</v>
      </c>
      <c r="E288">
        <v>11</v>
      </c>
      <c r="F288" s="23">
        <v>91.746698080000002</v>
      </c>
      <c r="G288" s="24">
        <v>5.08</v>
      </c>
      <c r="H288" s="25">
        <v>8.0000000000000002E-3</v>
      </c>
      <c r="I288" s="24">
        <v>0.2</v>
      </c>
      <c r="J288" s="24"/>
      <c r="K288" s="24">
        <v>0.22</v>
      </c>
      <c r="L288" s="24">
        <v>0.254</v>
      </c>
      <c r="M288" s="24">
        <v>0.26800000000000002</v>
      </c>
      <c r="N288" s="24">
        <v>0.87</v>
      </c>
      <c r="O288" s="24">
        <v>7.0000000000000007E-2</v>
      </c>
      <c r="P288" s="24">
        <v>0.01</v>
      </c>
      <c r="Q288" s="24">
        <v>0.08</v>
      </c>
      <c r="R288" s="24">
        <v>3.5999999999999997E-2</v>
      </c>
      <c r="S288" s="24" t="s">
        <v>127</v>
      </c>
      <c r="T288" s="24">
        <v>0.48399999999999999</v>
      </c>
      <c r="U288" s="24">
        <v>0.23</v>
      </c>
      <c r="V288" s="24" t="s">
        <v>128</v>
      </c>
      <c r="W288" s="24">
        <v>1</v>
      </c>
      <c r="X288" s="24">
        <v>8</v>
      </c>
      <c r="Y288" s="24">
        <v>6.4</v>
      </c>
      <c r="Z288" s="24">
        <v>1.92</v>
      </c>
      <c r="AA288" s="24">
        <v>2.8500000000000001E-2</v>
      </c>
      <c r="AB288" s="24">
        <v>0.77600000000000002</v>
      </c>
      <c r="AC288" s="24">
        <v>3.87</v>
      </c>
      <c r="AD288" s="6">
        <v>7.2999999999999995E-2</v>
      </c>
      <c r="AE288" s="24">
        <v>0.13800000000000001</v>
      </c>
      <c r="AF288" s="6">
        <v>6.0000000000000001E-3</v>
      </c>
      <c r="AG288" s="24">
        <v>0.75</v>
      </c>
      <c r="AH288" s="24">
        <v>9.9000000000000005E-2</v>
      </c>
      <c r="AI288" s="24">
        <v>8.6999999999999994E-2</v>
      </c>
      <c r="AJ288" s="6">
        <v>0.08</v>
      </c>
      <c r="AK288" s="5" t="s">
        <v>124</v>
      </c>
      <c r="AL288" s="9">
        <v>1.9</v>
      </c>
      <c r="AM288" s="5" t="s">
        <v>150</v>
      </c>
      <c r="AN288" t="s">
        <v>131</v>
      </c>
    </row>
    <row r="289" spans="1:40">
      <c r="A289" t="s">
        <v>2</v>
      </c>
      <c r="B289" s="22">
        <v>43801</v>
      </c>
      <c r="C289" s="22">
        <v>43834</v>
      </c>
      <c r="D289">
        <v>2019</v>
      </c>
      <c r="E289">
        <v>12</v>
      </c>
      <c r="F289" s="23">
        <v>85.193205489999997</v>
      </c>
      <c r="G289" s="24">
        <v>4.8899999999999997</v>
      </c>
      <c r="H289" s="25">
        <v>1.2999999999999999E-2</v>
      </c>
      <c r="I289" s="24">
        <v>0.19</v>
      </c>
      <c r="J289" s="24"/>
      <c r="K289" s="24">
        <v>1.6</v>
      </c>
      <c r="L289" s="24">
        <v>0.27500000000000002</v>
      </c>
      <c r="M289" s="24">
        <v>0.14899999999999999</v>
      </c>
      <c r="N289" s="24">
        <v>1.54</v>
      </c>
      <c r="O289" s="24">
        <v>0.08</v>
      </c>
      <c r="P289" s="24">
        <v>0.11</v>
      </c>
      <c r="Q289" s="24">
        <v>0.98</v>
      </c>
      <c r="R289" s="24">
        <v>4.9000000000000002E-2</v>
      </c>
      <c r="S289" s="24" t="s">
        <v>127</v>
      </c>
      <c r="T289" s="24"/>
      <c r="U289" s="24" t="s">
        <v>128</v>
      </c>
      <c r="V289" s="24"/>
      <c r="W289" s="24">
        <v>1.9</v>
      </c>
      <c r="X289" s="24">
        <v>3.9</v>
      </c>
      <c r="Y289" s="24">
        <v>7.1</v>
      </c>
      <c r="Z289" s="24">
        <v>0.30099999999999999</v>
      </c>
      <c r="AA289" s="24">
        <v>1.12E-2</v>
      </c>
      <c r="AB289" s="24">
        <v>0.27500000000000002</v>
      </c>
      <c r="AC289" s="24">
        <v>2.36</v>
      </c>
      <c r="AD289" s="24">
        <v>5.6000000000000001E-2</v>
      </c>
      <c r="AE289" s="24">
        <v>7.0999999999999994E-2</v>
      </c>
      <c r="AF289" s="24">
        <v>7.0000000000000001E-3</v>
      </c>
      <c r="AG289" s="24">
        <v>0.69</v>
      </c>
      <c r="AH289" s="24">
        <v>0.10100000000000001</v>
      </c>
      <c r="AI289" s="24">
        <v>5.3999999999999999E-2</v>
      </c>
      <c r="AJ289" s="24">
        <v>0.06</v>
      </c>
      <c r="AK289" s="5" t="s">
        <v>124</v>
      </c>
      <c r="AL289" s="9">
        <v>2.2999999999999998</v>
      </c>
      <c r="AM289" s="9">
        <v>0.14877496223403283</v>
      </c>
    </row>
    <row r="290" spans="1:40">
      <c r="A290" s="28" t="s">
        <v>2</v>
      </c>
      <c r="B290" s="22">
        <v>43834</v>
      </c>
      <c r="C290" s="22">
        <v>43864</v>
      </c>
      <c r="D290" s="28">
        <v>2020</v>
      </c>
      <c r="E290" s="28">
        <v>1</v>
      </c>
      <c r="F290" s="29">
        <v>82.782077029999996</v>
      </c>
      <c r="G290" s="30">
        <v>4.8600000000000003</v>
      </c>
      <c r="H290" s="31">
        <v>1.3803843E-2</v>
      </c>
      <c r="I290" s="30">
        <v>0.12418029999999999</v>
      </c>
      <c r="J290" s="30">
        <v>8.2172861999999999E-2</v>
      </c>
      <c r="K290" s="30">
        <v>0.9092519</v>
      </c>
      <c r="L290" s="30">
        <v>0.29059089999999999</v>
      </c>
      <c r="M290" s="30">
        <v>0.15029999999999999</v>
      </c>
      <c r="N290" s="28">
        <v>1.28</v>
      </c>
      <c r="O290" s="30">
        <v>5.4339180000000001E-2</v>
      </c>
      <c r="P290" s="30">
        <v>6.6159449999999995E-2</v>
      </c>
      <c r="Q290" s="30">
        <v>0.52488880000000004</v>
      </c>
      <c r="R290" s="30">
        <v>3.9187270000000003E-2</v>
      </c>
      <c r="S290" s="24" t="s">
        <v>127</v>
      </c>
      <c r="T290" s="30">
        <v>0.39059089999999996</v>
      </c>
      <c r="U290" s="24" t="s">
        <v>128</v>
      </c>
      <c r="V290" s="24" t="s">
        <v>128</v>
      </c>
      <c r="W290" s="30">
        <v>1.9102730000000001</v>
      </c>
      <c r="X290" s="9">
        <v>5</v>
      </c>
      <c r="Y290" s="9">
        <v>8</v>
      </c>
      <c r="Z290" s="19">
        <v>0.26</v>
      </c>
      <c r="AA290" s="20">
        <v>8.9999999999999993E-3</v>
      </c>
      <c r="AB290" s="9">
        <v>0.33</v>
      </c>
      <c r="AC290" s="9">
        <v>2.5</v>
      </c>
      <c r="AD290" s="9">
        <v>0.08</v>
      </c>
      <c r="AE290" s="9">
        <v>0.09</v>
      </c>
      <c r="AF290" s="19">
        <v>4.0000000000000001E-3</v>
      </c>
      <c r="AG290" s="9">
        <v>0.6</v>
      </c>
      <c r="AH290" s="19">
        <v>0.09</v>
      </c>
      <c r="AI290" s="19">
        <v>0.04</v>
      </c>
      <c r="AJ290" s="10" t="s">
        <v>126</v>
      </c>
      <c r="AK290" s="5" t="s">
        <v>23</v>
      </c>
      <c r="AL290" s="9">
        <v>2.7</v>
      </c>
      <c r="AM290" s="21">
        <v>0.16</v>
      </c>
      <c r="AN290" s="28" t="s">
        <v>147</v>
      </c>
    </row>
    <row r="291" spans="1:40">
      <c r="A291" s="28" t="s">
        <v>2</v>
      </c>
      <c r="B291" s="22">
        <v>43864</v>
      </c>
      <c r="C291" s="22">
        <v>43892</v>
      </c>
      <c r="D291" s="28">
        <v>2020</v>
      </c>
      <c r="E291" s="28">
        <v>2</v>
      </c>
      <c r="F291" s="29">
        <v>142.65843369999999</v>
      </c>
      <c r="G291" s="30">
        <v>5.17</v>
      </c>
      <c r="H291" s="31">
        <v>6.7608299999999998E-3</v>
      </c>
      <c r="I291" s="30">
        <v>0.1763661</v>
      </c>
      <c r="J291" s="30">
        <v>5.6506945000000003E-2</v>
      </c>
      <c r="K291" s="30">
        <v>2.594354</v>
      </c>
      <c r="L291" s="30">
        <v>0.16879769999999999</v>
      </c>
      <c r="M291" s="30">
        <v>0.1183</v>
      </c>
      <c r="N291" s="28">
        <v>1.53</v>
      </c>
      <c r="O291" s="30">
        <v>8.4386050000000004E-2</v>
      </c>
      <c r="P291" s="30">
        <v>0.1733092</v>
      </c>
      <c r="Q291" s="30">
        <v>1.301795</v>
      </c>
      <c r="R291" s="30">
        <v>6.2412380000000003E-2</v>
      </c>
      <c r="S291" s="24" t="s">
        <v>127</v>
      </c>
      <c r="T291" s="30">
        <v>0.26879770000000003</v>
      </c>
      <c r="U291" s="24" t="s">
        <v>128</v>
      </c>
      <c r="V291" s="24" t="s">
        <v>128</v>
      </c>
      <c r="W291" s="30">
        <v>1.1596789999999999</v>
      </c>
      <c r="X291" s="9">
        <v>4</v>
      </c>
      <c r="Y291" s="9">
        <v>6</v>
      </c>
      <c r="Z291" s="19">
        <v>0.17</v>
      </c>
      <c r="AA291" s="20">
        <v>6.0000000000000001E-3</v>
      </c>
      <c r="AB291" s="9">
        <v>0.18</v>
      </c>
      <c r="AC291" s="9">
        <v>2.2000000000000002</v>
      </c>
      <c r="AD291" s="9">
        <v>0.03</v>
      </c>
      <c r="AE291" s="9">
        <v>0.06</v>
      </c>
      <c r="AF291" s="19">
        <v>4.0000000000000001E-3</v>
      </c>
      <c r="AG291" s="9">
        <v>0.7</v>
      </c>
      <c r="AH291" s="19">
        <v>7.0000000000000007E-2</v>
      </c>
      <c r="AI291" s="19">
        <v>0.01</v>
      </c>
      <c r="AJ291" s="10" t="s">
        <v>126</v>
      </c>
      <c r="AK291" s="5" t="s">
        <v>23</v>
      </c>
      <c r="AL291" s="9">
        <v>2.9</v>
      </c>
      <c r="AM291" s="21">
        <v>0.25</v>
      </c>
      <c r="AN291" s="28" t="s">
        <v>148</v>
      </c>
    </row>
    <row r="292" spans="1:40">
      <c r="A292" s="28" t="s">
        <v>2</v>
      </c>
      <c r="B292" s="22">
        <v>43892</v>
      </c>
      <c r="C292" s="22">
        <v>43920</v>
      </c>
      <c r="D292" s="28">
        <v>2020</v>
      </c>
      <c r="E292" s="28">
        <v>3</v>
      </c>
      <c r="F292" s="29">
        <v>45.811440689999998</v>
      </c>
      <c r="G292" s="30">
        <v>5.3</v>
      </c>
      <c r="H292" s="31">
        <v>5.0118719999999997E-3</v>
      </c>
      <c r="I292" s="30">
        <v>0.1608569</v>
      </c>
      <c r="J292" s="30">
        <v>0.103575738</v>
      </c>
      <c r="K292" s="30">
        <v>1.239852</v>
      </c>
      <c r="L292" s="30">
        <v>0.30672779999999999</v>
      </c>
      <c r="M292" s="30">
        <v>0.29020000000000001</v>
      </c>
      <c r="N292" s="28">
        <v>1.19</v>
      </c>
      <c r="O292" s="30">
        <v>7.7208990000000005E-2</v>
      </c>
      <c r="P292" s="30">
        <v>8.8322360000000003E-2</v>
      </c>
      <c r="Q292" s="30">
        <v>0.66320120000000005</v>
      </c>
      <c r="R292" s="30">
        <v>6.2461330000000002E-2</v>
      </c>
      <c r="S292" s="24" t="s">
        <v>127</v>
      </c>
      <c r="T292" s="30">
        <v>0.64872780000000008</v>
      </c>
      <c r="U292" s="30">
        <v>0.34200000000000003</v>
      </c>
      <c r="V292" s="24" t="s">
        <v>128</v>
      </c>
      <c r="W292" s="30">
        <v>1.904369</v>
      </c>
      <c r="X292" s="9">
        <v>7</v>
      </c>
      <c r="Y292" s="9">
        <v>7</v>
      </c>
      <c r="Z292" s="19">
        <v>0.24</v>
      </c>
      <c r="AA292" s="20">
        <v>1.2999999999999999E-2</v>
      </c>
      <c r="AB292" s="9">
        <v>0.33</v>
      </c>
      <c r="AC292" s="9">
        <v>3.7</v>
      </c>
      <c r="AD292" s="9">
        <v>0.04</v>
      </c>
      <c r="AE292" s="9">
        <v>0.09</v>
      </c>
      <c r="AF292" s="19">
        <v>8.0000000000000002E-3</v>
      </c>
      <c r="AG292" s="9">
        <v>1.5</v>
      </c>
      <c r="AH292" s="19">
        <v>0.13</v>
      </c>
      <c r="AI292" s="19">
        <v>0.05</v>
      </c>
      <c r="AJ292" s="19">
        <v>0.04</v>
      </c>
      <c r="AK292" s="5" t="s">
        <v>23</v>
      </c>
      <c r="AL292" s="9">
        <v>5.5</v>
      </c>
      <c r="AM292" s="21">
        <v>0.5</v>
      </c>
      <c r="AN292" s="28"/>
    </row>
    <row r="293" spans="1:40">
      <c r="A293" s="28" t="s">
        <v>2</v>
      </c>
      <c r="B293" s="22">
        <v>43920</v>
      </c>
      <c r="C293" s="22">
        <v>43955</v>
      </c>
      <c r="D293" s="28">
        <v>2020</v>
      </c>
      <c r="E293" s="28">
        <v>4</v>
      </c>
      <c r="F293" s="29">
        <v>28.129832</v>
      </c>
      <c r="G293" s="30">
        <v>6.21</v>
      </c>
      <c r="H293" s="31">
        <v>6.1659499999999995E-4</v>
      </c>
      <c r="I293" s="30">
        <v>0.37586199999999997</v>
      </c>
      <c r="J293" s="30">
        <v>0.29468860000000002</v>
      </c>
      <c r="K293" s="30">
        <v>1.7569999999999999</v>
      </c>
      <c r="L293" s="30">
        <v>0.5306535</v>
      </c>
      <c r="M293" s="30">
        <v>1.1449</v>
      </c>
      <c r="N293" s="28">
        <v>2.11</v>
      </c>
      <c r="O293" s="30">
        <v>0.20075390000000001</v>
      </c>
      <c r="P293" s="30">
        <v>0.1388673</v>
      </c>
      <c r="Q293" s="30">
        <v>0.97880250000000002</v>
      </c>
      <c r="R293" s="30">
        <v>0.28703459999999997</v>
      </c>
      <c r="S293" s="24" t="s">
        <v>127</v>
      </c>
      <c r="T293" s="30">
        <v>2.0256535000000002</v>
      </c>
      <c r="U293" s="30">
        <v>1.4950000000000001</v>
      </c>
      <c r="V293" s="30">
        <v>0.35010000000000008</v>
      </c>
      <c r="W293" s="30">
        <v>6.272024</v>
      </c>
      <c r="X293" s="9">
        <v>49</v>
      </c>
      <c r="Y293" s="9">
        <v>40</v>
      </c>
      <c r="Z293" s="19">
        <v>0.35</v>
      </c>
      <c r="AA293" s="20">
        <v>1.7000000000000001E-2</v>
      </c>
      <c r="AB293" s="9">
        <v>0.73</v>
      </c>
      <c r="AC293" s="9">
        <v>6.6</v>
      </c>
      <c r="AD293" s="9">
        <v>0.08</v>
      </c>
      <c r="AE293" s="9">
        <v>0.19</v>
      </c>
      <c r="AF293" s="19">
        <v>1.7999999999999999E-2</v>
      </c>
      <c r="AG293" s="9">
        <v>3.5</v>
      </c>
      <c r="AH293" s="19">
        <v>0.24</v>
      </c>
      <c r="AI293" s="19">
        <v>0.14000000000000001</v>
      </c>
      <c r="AJ293" s="19">
        <v>0.1</v>
      </c>
      <c r="AK293" s="5" t="s">
        <v>23</v>
      </c>
      <c r="AL293" s="9">
        <v>7.5</v>
      </c>
      <c r="AM293" s="21">
        <v>0.3</v>
      </c>
      <c r="AN293" s="28" t="s">
        <v>97</v>
      </c>
    </row>
    <row r="294" spans="1:40">
      <c r="A294" s="28" t="s">
        <v>2</v>
      </c>
      <c r="B294" s="22">
        <v>43955</v>
      </c>
      <c r="C294" s="22">
        <v>43983</v>
      </c>
      <c r="D294" s="28">
        <v>2020</v>
      </c>
      <c r="E294" s="28">
        <v>5</v>
      </c>
      <c r="F294" s="29">
        <v>11.21174733</v>
      </c>
      <c r="G294" s="30">
        <v>5.42</v>
      </c>
      <c r="H294" s="31">
        <v>3.8018940000000001E-3</v>
      </c>
      <c r="I294" s="30">
        <v>0.43021720000000002</v>
      </c>
      <c r="J294" s="30">
        <v>0.28759886299999998</v>
      </c>
      <c r="K294" s="30">
        <v>3.0869770000000001</v>
      </c>
      <c r="L294" s="30">
        <v>0.34338590000000002</v>
      </c>
      <c r="M294" s="30">
        <v>0.51549999999999996</v>
      </c>
      <c r="N294" s="28">
        <v>2.21</v>
      </c>
      <c r="O294" s="30">
        <v>0.2610439</v>
      </c>
      <c r="P294" s="30">
        <v>0.22855030000000001</v>
      </c>
      <c r="Q294" s="30">
        <v>1.803331</v>
      </c>
      <c r="R294" s="30">
        <v>0.20582210000000001</v>
      </c>
      <c r="S294" s="24" t="s">
        <v>127</v>
      </c>
      <c r="T294" s="30">
        <v>1.1663858999999999</v>
      </c>
      <c r="U294" s="30">
        <v>0.82299999999999995</v>
      </c>
      <c r="V294" s="30">
        <v>0.3075</v>
      </c>
      <c r="W294" s="30">
        <v>4.9866869999999999</v>
      </c>
      <c r="X294" s="9">
        <v>63</v>
      </c>
      <c r="Y294" s="9">
        <v>52</v>
      </c>
      <c r="Z294" s="19">
        <v>0.57999999999999996</v>
      </c>
      <c r="AA294" s="20">
        <v>0.02</v>
      </c>
      <c r="AB294" s="9">
        <v>7.4</v>
      </c>
      <c r="AC294" s="9">
        <v>6.3</v>
      </c>
      <c r="AD294" s="9">
        <v>0.1</v>
      </c>
      <c r="AE294" s="9">
        <v>0.3</v>
      </c>
      <c r="AF294" s="19">
        <v>3.5999999999999997E-2</v>
      </c>
      <c r="AG294" s="9">
        <v>6.4</v>
      </c>
      <c r="AH294" s="19">
        <v>0.2</v>
      </c>
      <c r="AI294" s="19">
        <v>0.1</v>
      </c>
      <c r="AJ294" s="19">
        <v>0.2</v>
      </c>
      <c r="AK294" s="5" t="s">
        <v>23</v>
      </c>
      <c r="AL294" s="9"/>
      <c r="AM294" s="21"/>
      <c r="AN294" s="28" t="s">
        <v>149</v>
      </c>
    </row>
    <row r="295" spans="1:40">
      <c r="A295" s="28" t="s">
        <v>2</v>
      </c>
      <c r="B295" s="22">
        <v>43983</v>
      </c>
      <c r="C295" s="22">
        <v>44012</v>
      </c>
      <c r="D295" s="28">
        <v>2020</v>
      </c>
      <c r="E295" s="28">
        <v>6</v>
      </c>
      <c r="F295" s="29">
        <v>87.604333949999997</v>
      </c>
      <c r="G295" s="30">
        <v>6.44</v>
      </c>
      <c r="H295" s="31">
        <v>3.6307800000000002E-4</v>
      </c>
      <c r="I295" s="30">
        <v>0.2684899</v>
      </c>
      <c r="J295" s="30">
        <v>0.26065500400000002</v>
      </c>
      <c r="K295" s="30">
        <v>0.1695865</v>
      </c>
      <c r="L295" s="30">
        <v>0.17023479999999999</v>
      </c>
      <c r="M295" s="30">
        <v>0.72540000000000004</v>
      </c>
      <c r="N295" s="28">
        <v>1.22</v>
      </c>
      <c r="O295" s="30">
        <v>0.47428530000000002</v>
      </c>
      <c r="P295" s="30">
        <v>0.1016774</v>
      </c>
      <c r="Q295" s="30">
        <v>0.1189373</v>
      </c>
      <c r="R295" s="30">
        <v>0.30074810000000002</v>
      </c>
      <c r="S295" s="31">
        <v>0.2689455</v>
      </c>
      <c r="T295" s="30">
        <v>1.4892348</v>
      </c>
      <c r="U295" s="30">
        <v>1.319</v>
      </c>
      <c r="V295" s="30">
        <v>0.59359999999999991</v>
      </c>
      <c r="W295" s="30">
        <v>4.0999999999999996</v>
      </c>
      <c r="X295" s="9">
        <v>25</v>
      </c>
      <c r="Y295" s="9">
        <v>25</v>
      </c>
      <c r="Z295" s="19">
        <v>0.48</v>
      </c>
      <c r="AA295" s="20">
        <v>9.4E-2</v>
      </c>
      <c r="AB295" s="9">
        <v>1.6</v>
      </c>
      <c r="AC295" s="9">
        <v>13</v>
      </c>
      <c r="AD295" s="9">
        <v>0.11</v>
      </c>
      <c r="AE295" s="9">
        <v>0.13</v>
      </c>
      <c r="AF295" s="19">
        <v>2.5999999999999999E-2</v>
      </c>
      <c r="AG295" s="9">
        <v>13</v>
      </c>
      <c r="AH295" s="19">
        <v>0.17</v>
      </c>
      <c r="AI295" s="19">
        <v>7.0000000000000007E-2</v>
      </c>
      <c r="AJ295" s="19">
        <v>0.04</v>
      </c>
      <c r="AK295" s="5" t="s">
        <v>23</v>
      </c>
      <c r="AL295" s="9">
        <v>7.7</v>
      </c>
      <c r="AM295" s="9">
        <v>0.31</v>
      </c>
      <c r="AN295" s="28" t="s">
        <v>97</v>
      </c>
    </row>
    <row r="296" spans="1:40">
      <c r="A296" s="28" t="s">
        <v>2</v>
      </c>
      <c r="B296" s="22">
        <v>44012</v>
      </c>
      <c r="C296" s="22">
        <v>44046</v>
      </c>
      <c r="D296" s="28">
        <v>2020</v>
      </c>
      <c r="E296" s="28">
        <v>7</v>
      </c>
      <c r="F296" s="29">
        <v>139.041741</v>
      </c>
      <c r="G296" s="30">
        <v>5.19</v>
      </c>
      <c r="H296" s="31">
        <v>6.456542E-3</v>
      </c>
      <c r="I296" s="30">
        <v>0.14721419999999999</v>
      </c>
      <c r="J296" s="30">
        <v>0.11701423</v>
      </c>
      <c r="K296" s="30">
        <v>0.65367900000000001</v>
      </c>
      <c r="L296" s="30">
        <v>0.13846449999999999</v>
      </c>
      <c r="M296" s="30">
        <v>0.20699999999999999</v>
      </c>
      <c r="N296" s="28">
        <v>0.85</v>
      </c>
      <c r="O296" s="30">
        <v>9.5203419999999997E-2</v>
      </c>
      <c r="P296" s="30">
        <v>5.1394410000000001E-2</v>
      </c>
      <c r="Q296" s="30">
        <v>0.35201090000000002</v>
      </c>
      <c r="R296" s="30">
        <v>4.070551E-2</v>
      </c>
      <c r="S296" t="s">
        <v>160</v>
      </c>
      <c r="T296" s="30">
        <v>0.44446449999999998</v>
      </c>
      <c r="U296" s="30">
        <v>0.30599999999999999</v>
      </c>
      <c r="V296" s="24" t="s">
        <v>128</v>
      </c>
      <c r="W296" s="30">
        <v>3.4</v>
      </c>
      <c r="X296" s="9">
        <v>27</v>
      </c>
      <c r="Y296" s="9">
        <v>21</v>
      </c>
      <c r="Z296" s="19">
        <v>0.53</v>
      </c>
      <c r="AA296" s="20">
        <v>0.01</v>
      </c>
      <c r="AB296" s="9">
        <v>5.0999999999999996</v>
      </c>
      <c r="AC296" s="9">
        <v>4.5999999999999996</v>
      </c>
      <c r="AD296" s="9">
        <v>0.12</v>
      </c>
      <c r="AE296" s="9">
        <v>0.1</v>
      </c>
      <c r="AF296" s="19">
        <v>1.4999999999999999E-2</v>
      </c>
      <c r="AG296" s="9">
        <v>1.9</v>
      </c>
      <c r="AH296" s="19">
        <v>0.13</v>
      </c>
      <c r="AI296" s="19">
        <v>0.05</v>
      </c>
      <c r="AJ296" s="10" t="s">
        <v>126</v>
      </c>
      <c r="AK296" s="5" t="s">
        <v>23</v>
      </c>
      <c r="AL296" s="9">
        <v>4.4000000000000004</v>
      </c>
      <c r="AM296" s="5" t="s">
        <v>150</v>
      </c>
      <c r="AN296" s="28"/>
    </row>
    <row r="297" spans="1:40">
      <c r="A297" s="28" t="s">
        <v>2</v>
      </c>
      <c r="B297" s="22">
        <v>44046</v>
      </c>
      <c r="C297" s="22">
        <v>44074</v>
      </c>
      <c r="D297" s="28">
        <v>2020</v>
      </c>
      <c r="E297" s="28">
        <v>8</v>
      </c>
      <c r="F297" s="29">
        <v>28.531686740000001</v>
      </c>
      <c r="G297" s="30">
        <v>5.12</v>
      </c>
      <c r="H297" s="31">
        <v>7.5857759999999998E-3</v>
      </c>
      <c r="I297" s="30">
        <v>0.1499443</v>
      </c>
      <c r="J297" s="30">
        <v>0.13091161900000001</v>
      </c>
      <c r="K297" s="30">
        <v>0.41196280000000002</v>
      </c>
      <c r="L297" s="30">
        <v>0.1716403</v>
      </c>
      <c r="M297" s="30">
        <v>0.24959999999999999</v>
      </c>
      <c r="N297" s="28">
        <v>0.96</v>
      </c>
      <c r="O297" s="30">
        <v>0.1473785</v>
      </c>
      <c r="P297" s="30">
        <v>6.0744579999999999E-2</v>
      </c>
      <c r="Q297" s="30">
        <v>0.30524560000000001</v>
      </c>
      <c r="R297" s="30">
        <v>0.1428944</v>
      </c>
      <c r="S297" s="31">
        <v>2.6657739999999999E-2</v>
      </c>
      <c r="T297" s="30">
        <v>0.64764029999999995</v>
      </c>
      <c r="U297" s="30">
        <v>0.47599999999999998</v>
      </c>
      <c r="V297" s="30">
        <v>0.22639999999999999</v>
      </c>
      <c r="W297" s="30">
        <v>7.2</v>
      </c>
      <c r="X297" s="9">
        <v>9</v>
      </c>
      <c r="Y297" s="9">
        <v>18</v>
      </c>
      <c r="Z297" s="19">
        <v>0.25</v>
      </c>
      <c r="AA297" s="20">
        <v>1.7000000000000001E-2</v>
      </c>
      <c r="AB297" s="9">
        <v>4.5</v>
      </c>
      <c r="AC297" s="9">
        <v>17</v>
      </c>
      <c r="AD297" s="9">
        <v>0.14000000000000001</v>
      </c>
      <c r="AE297" s="9">
        <v>0.12</v>
      </c>
      <c r="AF297" s="19">
        <v>0.01</v>
      </c>
      <c r="AG297" s="9">
        <v>2.2999999999999998</v>
      </c>
      <c r="AH297" s="19">
        <v>0.11</v>
      </c>
      <c r="AI297" s="19">
        <v>0.06</v>
      </c>
      <c r="AJ297" s="10" t="s">
        <v>126</v>
      </c>
      <c r="AK297" s="5" t="s">
        <v>23</v>
      </c>
      <c r="AL297" s="9">
        <v>5.5</v>
      </c>
      <c r="AM297" s="21">
        <v>0.13</v>
      </c>
      <c r="AN297" s="28"/>
    </row>
    <row r="298" spans="1:40">
      <c r="A298" s="28" t="s">
        <v>2</v>
      </c>
      <c r="B298" s="22">
        <v>44074</v>
      </c>
      <c r="C298" s="22">
        <v>44102</v>
      </c>
      <c r="D298" s="28">
        <v>2020</v>
      </c>
      <c r="E298" s="28">
        <v>9</v>
      </c>
      <c r="F298" s="29">
        <v>22.905720339999998</v>
      </c>
      <c r="G298" s="30">
        <v>4.8600000000000003</v>
      </c>
      <c r="H298" s="31">
        <v>1.3803843E-2</v>
      </c>
      <c r="I298" s="30">
        <v>0.291601</v>
      </c>
      <c r="J298" s="30">
        <v>0.226357591</v>
      </c>
      <c r="K298" s="30">
        <v>1.4121950000000001</v>
      </c>
      <c r="L298" s="30">
        <v>0.29726550000000002</v>
      </c>
      <c r="M298" s="30">
        <v>0.28760000000000002</v>
      </c>
      <c r="N298" s="28">
        <v>1.72</v>
      </c>
      <c r="O298" s="30">
        <v>0.14926449999999999</v>
      </c>
      <c r="P298" s="30">
        <v>0.11278820000000001</v>
      </c>
      <c r="Q298" s="30">
        <v>0.80066210000000004</v>
      </c>
      <c r="R298" s="30">
        <v>7.0662230000000006E-2</v>
      </c>
      <c r="S298" t="s">
        <v>160</v>
      </c>
      <c r="T298" s="30">
        <v>0.73626550000000002</v>
      </c>
      <c r="U298" s="30">
        <v>0.439</v>
      </c>
      <c r="V298" s="24" t="s">
        <v>128</v>
      </c>
      <c r="W298" s="30">
        <v>5.8</v>
      </c>
      <c r="X298" s="9">
        <v>10</v>
      </c>
      <c r="Y298" s="9">
        <v>15</v>
      </c>
      <c r="Z298" s="19">
        <v>0.45</v>
      </c>
      <c r="AA298" s="20">
        <v>2.7E-2</v>
      </c>
      <c r="AB298" s="9">
        <v>9.4</v>
      </c>
      <c r="AC298" s="9">
        <v>7.8</v>
      </c>
      <c r="AD298" s="9">
        <v>0.11</v>
      </c>
      <c r="AE298" s="9">
        <v>0.12</v>
      </c>
      <c r="AF298" s="19">
        <v>1.2999999999999999E-2</v>
      </c>
      <c r="AG298" s="9">
        <v>2.5</v>
      </c>
      <c r="AH298" s="19">
        <v>0.17</v>
      </c>
      <c r="AI298" s="19">
        <v>7.0000000000000007E-2</v>
      </c>
      <c r="AJ298" s="19">
        <v>0.2</v>
      </c>
      <c r="AK298" s="5" t="s">
        <v>23</v>
      </c>
      <c r="AL298" s="9"/>
      <c r="AM298" s="21"/>
      <c r="AN298" s="28"/>
    </row>
    <row r="299" spans="1:40">
      <c r="A299" s="28" t="s">
        <v>2</v>
      </c>
      <c r="B299" s="22">
        <v>44102</v>
      </c>
      <c r="C299" s="22">
        <v>44137</v>
      </c>
      <c r="D299" s="28">
        <v>2020</v>
      </c>
      <c r="E299" s="28">
        <v>10</v>
      </c>
      <c r="F299" s="29">
        <v>85.193205489999997</v>
      </c>
      <c r="G299" s="30">
        <v>4.8099999999999996</v>
      </c>
      <c r="H299" s="31">
        <v>1.5488165999999999E-2</v>
      </c>
      <c r="I299" s="30">
        <v>0.1833362</v>
      </c>
      <c r="J299" s="30">
        <v>0.15781958400000001</v>
      </c>
      <c r="K299" s="30">
        <v>0.55230769999999996</v>
      </c>
      <c r="L299" s="30">
        <v>0.19775809999999999</v>
      </c>
      <c r="M299" s="30">
        <v>0.16950000000000001</v>
      </c>
      <c r="N299" s="28">
        <v>1.22</v>
      </c>
      <c r="O299" s="30">
        <v>0.1477117</v>
      </c>
      <c r="P299" s="30">
        <v>6.6621260000000002E-2</v>
      </c>
      <c r="Q299" s="30">
        <v>0.3321421</v>
      </c>
      <c r="R299" s="30">
        <v>3.9255900000000003E-2</v>
      </c>
      <c r="S299" t="s">
        <v>160</v>
      </c>
      <c r="T299" s="30">
        <v>0.44075809999999999</v>
      </c>
      <c r="U299" s="30">
        <v>0.24299999999999999</v>
      </c>
      <c r="V299" s="24" t="s">
        <v>128</v>
      </c>
      <c r="W299" s="30">
        <v>5.4</v>
      </c>
      <c r="X299" s="9">
        <v>9</v>
      </c>
      <c r="Y299" s="9">
        <v>15</v>
      </c>
      <c r="Z299" s="19">
        <v>0.34</v>
      </c>
      <c r="AA299" s="20">
        <v>1.7000000000000001E-2</v>
      </c>
      <c r="AB299" s="9">
        <v>4.3</v>
      </c>
      <c r="AC299" s="9">
        <v>5.5</v>
      </c>
      <c r="AD299" s="9">
        <v>0.09</v>
      </c>
      <c r="AE299" s="9">
        <v>0.14000000000000001</v>
      </c>
      <c r="AF299" s="19">
        <v>2.3E-2</v>
      </c>
      <c r="AG299" s="9">
        <v>2.8</v>
      </c>
      <c r="AH299" s="19">
        <v>0.14000000000000001</v>
      </c>
      <c r="AI299" s="19">
        <v>0.05</v>
      </c>
      <c r="AJ299" s="10" t="s">
        <v>124</v>
      </c>
      <c r="AK299" s="5" t="s">
        <v>23</v>
      </c>
      <c r="AL299" s="9">
        <v>2.2999999999999998</v>
      </c>
      <c r="AM299" s="5" t="s">
        <v>150</v>
      </c>
      <c r="AN299" s="28"/>
    </row>
    <row r="300" spans="1:40">
      <c r="A300" s="28" t="s">
        <v>2</v>
      </c>
      <c r="B300" s="22">
        <v>44137</v>
      </c>
      <c r="C300" s="22">
        <v>44165</v>
      </c>
      <c r="D300" s="28">
        <v>2020</v>
      </c>
      <c r="E300" s="28">
        <v>11</v>
      </c>
      <c r="F300" s="29">
        <v>42.194747999999997</v>
      </c>
      <c r="G300" s="30">
        <v>4.8600000000000003</v>
      </c>
      <c r="H300" s="31">
        <v>1.3803843E-2</v>
      </c>
      <c r="I300" s="30">
        <v>0.39584140000000001</v>
      </c>
      <c r="J300" s="30">
        <v>0.25257570800000001</v>
      </c>
      <c r="K300" s="30">
        <v>3.1009890000000002</v>
      </c>
      <c r="L300" s="30">
        <v>0.3732454</v>
      </c>
      <c r="M300" s="30">
        <v>0.32129999999999997</v>
      </c>
      <c r="N300" s="28">
        <v>2.39</v>
      </c>
      <c r="O300" s="30">
        <v>0.11899999999999999</v>
      </c>
      <c r="P300" s="30">
        <v>0.215</v>
      </c>
      <c r="Q300" s="30">
        <v>1.486</v>
      </c>
      <c r="R300" s="30">
        <v>0.09</v>
      </c>
      <c r="S300" t="s">
        <v>160</v>
      </c>
      <c r="T300" s="30">
        <v>0.76824540000000008</v>
      </c>
      <c r="U300" s="30">
        <v>0.39500000000000002</v>
      </c>
      <c r="V300" s="24" t="s">
        <v>128</v>
      </c>
      <c r="W300" s="30">
        <v>6</v>
      </c>
      <c r="X300" s="9">
        <v>10</v>
      </c>
      <c r="Y300" s="9">
        <v>22</v>
      </c>
      <c r="Z300" s="19">
        <v>0.6</v>
      </c>
      <c r="AA300" s="20">
        <v>2.3E-2</v>
      </c>
      <c r="AB300" s="9">
        <v>2.4</v>
      </c>
      <c r="AC300" s="9">
        <v>17</v>
      </c>
      <c r="AD300" s="9">
        <v>0.18</v>
      </c>
      <c r="AE300" s="9">
        <v>0.22</v>
      </c>
      <c r="AF300" s="19">
        <v>1.6E-2</v>
      </c>
      <c r="AG300" s="9">
        <v>1.7</v>
      </c>
      <c r="AH300" s="19">
        <v>0.15</v>
      </c>
      <c r="AI300" s="19">
        <v>0.09</v>
      </c>
      <c r="AJ300" s="19">
        <v>0.1</v>
      </c>
      <c r="AK300" s="5" t="s">
        <v>23</v>
      </c>
      <c r="AL300" s="9">
        <v>2.8</v>
      </c>
      <c r="AM300" s="21">
        <v>9.4E-2</v>
      </c>
      <c r="AN300" s="28"/>
    </row>
    <row r="301" spans="1:40">
      <c r="A301" s="28" t="s">
        <v>2</v>
      </c>
      <c r="B301" s="22">
        <v>44165</v>
      </c>
      <c r="C301" s="22">
        <v>44191</v>
      </c>
      <c r="D301" s="28">
        <v>2020</v>
      </c>
      <c r="E301" s="28">
        <v>12</v>
      </c>
      <c r="F301" s="29">
        <v>60.880993549999999</v>
      </c>
      <c r="G301" s="30">
        <v>4.54</v>
      </c>
      <c r="H301" s="31">
        <v>2.8840314999999998E-2</v>
      </c>
      <c r="I301" s="30">
        <v>0.3913971</v>
      </c>
      <c r="J301" s="30">
        <v>0.369637995</v>
      </c>
      <c r="K301" s="30">
        <v>0.47097630000000001</v>
      </c>
      <c r="L301" s="30">
        <v>0.40735510000000003</v>
      </c>
      <c r="M301" s="30">
        <v>0.32179999999999997</v>
      </c>
      <c r="N301" s="28">
        <v>1.88</v>
      </c>
      <c r="O301" s="30">
        <v>5.0999999999999997E-2</v>
      </c>
      <c r="P301" s="30">
        <v>4.2000000000000003E-2</v>
      </c>
      <c r="Q301" s="30">
        <v>0.253</v>
      </c>
      <c r="R301" s="30">
        <v>5.2999999999999999E-2</v>
      </c>
      <c r="S301" t="s">
        <v>160</v>
      </c>
      <c r="T301" s="30">
        <v>0.76435509999999995</v>
      </c>
      <c r="U301" s="30">
        <v>0.35699999999999998</v>
      </c>
      <c r="V301" s="24" t="s">
        <v>128</v>
      </c>
      <c r="W301" s="30">
        <v>2.2000000000000002</v>
      </c>
      <c r="X301" s="9">
        <v>4</v>
      </c>
      <c r="Y301" s="9">
        <v>8</v>
      </c>
      <c r="Z301" s="19">
        <v>0.91</v>
      </c>
      <c r="AA301" s="20">
        <v>4.4999999999999998E-2</v>
      </c>
      <c r="AB301" s="9">
        <v>0.72</v>
      </c>
      <c r="AC301" s="9">
        <v>6.5</v>
      </c>
      <c r="AD301" s="9">
        <v>7.0000000000000007E-2</v>
      </c>
      <c r="AE301" s="9">
        <v>0.08</v>
      </c>
      <c r="AF301" s="19">
        <v>8.0000000000000002E-3</v>
      </c>
      <c r="AG301" s="9">
        <v>0.9</v>
      </c>
      <c r="AH301" s="19">
        <v>0.13</v>
      </c>
      <c r="AI301" s="19">
        <v>0.19</v>
      </c>
      <c r="AJ301" s="19">
        <v>0.1</v>
      </c>
      <c r="AK301" s="5" t="s">
        <v>23</v>
      </c>
      <c r="AL301" s="9">
        <v>3.9</v>
      </c>
      <c r="AM301" s="9">
        <v>7.1999999999999995E-2</v>
      </c>
      <c r="AN301" s="28" t="s">
        <v>96</v>
      </c>
    </row>
    <row r="302" spans="1:40">
      <c r="A302" t="s">
        <v>2</v>
      </c>
      <c r="B302" s="22">
        <v>44191</v>
      </c>
      <c r="C302" s="22">
        <v>44228</v>
      </c>
      <c r="D302">
        <v>2021</v>
      </c>
      <c r="E302">
        <v>1</v>
      </c>
      <c r="F302" s="23">
        <v>101.2673952</v>
      </c>
      <c r="G302">
        <v>4.8099999999999996</v>
      </c>
      <c r="H302" s="25">
        <v>1.5488165999999999E-2</v>
      </c>
      <c r="I302" s="24">
        <v>0.144923</v>
      </c>
      <c r="J302" s="24">
        <v>0.120340738</v>
      </c>
      <c r="K302" s="24">
        <v>0.53208359999999999</v>
      </c>
      <c r="L302" s="24">
        <v>0.25787080000000001</v>
      </c>
      <c r="M302" s="24">
        <v>0.14649999999999999</v>
      </c>
      <c r="N302">
        <v>1.1000000000000001</v>
      </c>
      <c r="O302" s="24">
        <v>5.7000000000000002E-2</v>
      </c>
      <c r="P302" s="24">
        <v>3.6999999999999998E-2</v>
      </c>
      <c r="Q302" s="24">
        <v>0.253</v>
      </c>
      <c r="R302" s="24">
        <v>6.5000000000000002E-2</v>
      </c>
      <c r="S302" t="s">
        <v>160</v>
      </c>
      <c r="T302" s="24">
        <v>0.35787080000000004</v>
      </c>
      <c r="U302" t="s">
        <v>128</v>
      </c>
      <c r="V302" s="24" t="s">
        <v>128</v>
      </c>
      <c r="W302">
        <v>2.4</v>
      </c>
      <c r="X302" s="9">
        <v>3.8</v>
      </c>
      <c r="Y302" s="9">
        <v>5.0999999999999996</v>
      </c>
      <c r="Z302" s="9">
        <v>0.42899999999999999</v>
      </c>
      <c r="AA302" s="20">
        <v>1.55E-2</v>
      </c>
      <c r="AB302" s="9">
        <v>0.55900000000000005</v>
      </c>
      <c r="AC302" s="9">
        <v>14.2</v>
      </c>
      <c r="AD302" s="9">
        <v>7.5999999999999998E-2</v>
      </c>
      <c r="AE302" s="9">
        <v>7.5999999999999998E-2</v>
      </c>
      <c r="AF302" s="20">
        <v>5.0000000000000001E-3</v>
      </c>
      <c r="AG302" s="9">
        <v>0.92</v>
      </c>
      <c r="AH302" s="9">
        <v>7.1999999999999995E-2</v>
      </c>
      <c r="AI302" s="9">
        <v>4.2999999999999997E-2</v>
      </c>
      <c r="AJ302" s="9">
        <v>0.04</v>
      </c>
      <c r="AK302" s="9" t="s">
        <v>139</v>
      </c>
      <c r="AL302" s="9">
        <v>1.8</v>
      </c>
      <c r="AM302" s="33" t="s">
        <v>22</v>
      </c>
      <c r="AN302" s="13" t="s">
        <v>161</v>
      </c>
    </row>
    <row r="303" spans="1:40">
      <c r="A303" t="s">
        <v>2</v>
      </c>
      <c r="B303" s="22">
        <v>44228</v>
      </c>
      <c r="C303" s="22">
        <v>44256</v>
      </c>
      <c r="D303">
        <v>2021</v>
      </c>
      <c r="E303">
        <v>2</v>
      </c>
      <c r="F303" s="23">
        <v>5.826893772</v>
      </c>
      <c r="G303">
        <v>4.32</v>
      </c>
      <c r="H303" s="25">
        <v>4.7863008999999998E-2</v>
      </c>
      <c r="I303" s="24">
        <v>0.50564149999999997</v>
      </c>
      <c r="J303" s="24">
        <v>0.467495412</v>
      </c>
      <c r="K303" s="24">
        <v>0.82567290000000004</v>
      </c>
      <c r="L303" s="24">
        <v>0.99397919999999995</v>
      </c>
      <c r="M303" s="24">
        <v>0.65759999999999996</v>
      </c>
      <c r="N303">
        <v>3.24</v>
      </c>
      <c r="O303" s="24">
        <v>9.7605189999999994E-2</v>
      </c>
      <c r="P303" s="24">
        <v>6.5123849999999997E-2</v>
      </c>
      <c r="Q303" s="24">
        <v>0.48946980000000001</v>
      </c>
      <c r="R303" s="24">
        <v>0.13877229999999999</v>
      </c>
      <c r="S303" t="s">
        <v>160</v>
      </c>
      <c r="T303" s="24">
        <v>1.9089792000000001</v>
      </c>
      <c r="U303" s="24">
        <v>0.91500000000000004</v>
      </c>
      <c r="V303" s="32">
        <v>0.25740000000000007</v>
      </c>
      <c r="W303">
        <v>3.2</v>
      </c>
      <c r="X303" s="9"/>
      <c r="Y303" s="9"/>
      <c r="Z303" s="9"/>
      <c r="AA303" s="20"/>
      <c r="AB303" s="9"/>
      <c r="AC303" s="9"/>
      <c r="AD303" s="9"/>
      <c r="AE303" s="9"/>
      <c r="AF303" s="20"/>
      <c r="AG303" s="9"/>
      <c r="AH303" s="9"/>
      <c r="AI303" s="9"/>
      <c r="AJ303" s="9"/>
      <c r="AK303" s="9"/>
      <c r="AL303" s="9"/>
      <c r="AM303" s="21"/>
      <c r="AN303" t="s">
        <v>96</v>
      </c>
    </row>
    <row r="304" spans="1:40">
      <c r="A304" t="s">
        <v>2</v>
      </c>
      <c r="B304" s="22">
        <v>44256</v>
      </c>
      <c r="C304" s="22">
        <v>44284</v>
      </c>
      <c r="D304">
        <v>2021</v>
      </c>
      <c r="E304">
        <v>3</v>
      </c>
      <c r="F304" s="23">
        <v>31.94745206</v>
      </c>
      <c r="G304">
        <v>5.52</v>
      </c>
      <c r="H304" s="25">
        <v>3.0199519999999998E-3</v>
      </c>
      <c r="I304" s="24">
        <v>0.19644300000000001</v>
      </c>
      <c r="J304" s="24">
        <v>0.129125765</v>
      </c>
      <c r="K304" s="24">
        <v>1.4570829999999999</v>
      </c>
      <c r="L304" s="24">
        <v>0.39002009999999998</v>
      </c>
      <c r="M304" s="24">
        <v>0.59699999999999998</v>
      </c>
      <c r="N304">
        <v>1.42</v>
      </c>
      <c r="O304" s="24">
        <v>9.3318490000000004E-2</v>
      </c>
      <c r="P304" s="24">
        <v>9.6251870000000003E-2</v>
      </c>
      <c r="Q304" s="24">
        <v>0.79735690000000004</v>
      </c>
      <c r="R304" s="24">
        <v>0.12194099999999999</v>
      </c>
      <c r="S304" t="s">
        <v>160</v>
      </c>
      <c r="T304" s="24">
        <v>1.1220200999999999</v>
      </c>
      <c r="U304" s="24">
        <v>0.73199999999999998</v>
      </c>
      <c r="V304" s="24" t="s">
        <v>128</v>
      </c>
      <c r="W304">
        <v>3.8</v>
      </c>
      <c r="X304" s="9">
        <v>29.2</v>
      </c>
      <c r="Y304" s="9">
        <v>27.1</v>
      </c>
      <c r="Z304" s="9">
        <v>0.71299999999999997</v>
      </c>
      <c r="AA304" s="20">
        <v>1.6299999999999999E-2</v>
      </c>
      <c r="AB304" s="9">
        <v>0.97499999999999998</v>
      </c>
      <c r="AC304" s="9">
        <v>5.18</v>
      </c>
      <c r="AD304" s="9">
        <v>0.112</v>
      </c>
      <c r="AE304" s="9">
        <v>0.126</v>
      </c>
      <c r="AF304" s="20">
        <v>1.7500000000000002E-2</v>
      </c>
      <c r="AG304" s="9">
        <v>2.62</v>
      </c>
      <c r="AH304" s="9">
        <v>0.23200000000000001</v>
      </c>
      <c r="AI304" s="9">
        <v>0.114</v>
      </c>
      <c r="AJ304" s="9">
        <v>0.13</v>
      </c>
      <c r="AK304" s="9">
        <v>0.02</v>
      </c>
      <c r="AL304" s="9">
        <v>4</v>
      </c>
      <c r="AM304" s="21">
        <v>0.11</v>
      </c>
    </row>
    <row r="305" spans="1:40">
      <c r="A305" t="s">
        <v>2</v>
      </c>
      <c r="B305" s="22">
        <v>44284</v>
      </c>
      <c r="C305" s="22">
        <v>44320</v>
      </c>
      <c r="D305">
        <v>2021</v>
      </c>
      <c r="E305">
        <v>4</v>
      </c>
      <c r="F305" s="23">
        <v>57.063373489999996</v>
      </c>
      <c r="G305">
        <v>5.9</v>
      </c>
      <c r="H305" s="25">
        <v>1.2589249999999999E-3</v>
      </c>
      <c r="I305" s="24">
        <v>0.30523919999999999</v>
      </c>
      <c r="J305" s="24">
        <v>0.25672166899999999</v>
      </c>
      <c r="K305" s="24">
        <v>1.050163</v>
      </c>
      <c r="L305" s="24">
        <v>0.44338250000000001</v>
      </c>
      <c r="M305" s="24">
        <v>0.83360000000000001</v>
      </c>
      <c r="N305">
        <v>1.49</v>
      </c>
      <c r="O305" s="24">
        <v>0.1515331</v>
      </c>
      <c r="P305" s="24">
        <v>8.2943729999999993E-2</v>
      </c>
      <c r="Q305" s="24">
        <v>0.59516550000000001</v>
      </c>
      <c r="R305" s="24">
        <v>0.1071372</v>
      </c>
      <c r="S305" t="s">
        <v>160</v>
      </c>
      <c r="T305" s="24">
        <v>1.5513825000000001</v>
      </c>
      <c r="U305" s="24">
        <v>1.1080000000000001</v>
      </c>
      <c r="V305" s="32">
        <v>0.27440000000000009</v>
      </c>
      <c r="W305">
        <v>3.1</v>
      </c>
      <c r="X305" s="9">
        <v>20.100000000000001</v>
      </c>
      <c r="Y305" s="9">
        <v>23.2</v>
      </c>
      <c r="Z305" s="9">
        <v>0.58799999999999997</v>
      </c>
      <c r="AA305" s="20">
        <v>2.3400000000000001E-2</v>
      </c>
      <c r="AB305" s="9">
        <v>5.95</v>
      </c>
      <c r="AC305" s="9">
        <v>12.8</v>
      </c>
      <c r="AD305" s="9">
        <v>9.9000000000000005E-2</v>
      </c>
      <c r="AE305" s="9">
        <v>0.24299999999999999</v>
      </c>
      <c r="AF305" s="20">
        <v>2.1600000000000001E-2</v>
      </c>
      <c r="AG305" s="9">
        <v>3.64</v>
      </c>
      <c r="AH305" s="9">
        <v>0.247</v>
      </c>
      <c r="AI305" s="9">
        <v>0.153</v>
      </c>
      <c r="AJ305" s="9">
        <v>0.14000000000000001</v>
      </c>
      <c r="AK305" s="9">
        <v>0.04</v>
      </c>
      <c r="AL305" s="9">
        <v>5.6</v>
      </c>
      <c r="AM305" s="21">
        <v>9.1999999999999998E-2</v>
      </c>
      <c r="AN305" t="s">
        <v>94</v>
      </c>
    </row>
    <row r="306" spans="1:40">
      <c r="A306" t="s">
        <v>2</v>
      </c>
      <c r="B306" s="22">
        <v>44320</v>
      </c>
      <c r="C306" s="22">
        <v>44347</v>
      </c>
      <c r="D306">
        <v>2021</v>
      </c>
      <c r="E306">
        <v>5</v>
      </c>
      <c r="F306" s="23">
        <v>81.978367550000002</v>
      </c>
      <c r="G306">
        <v>6.02</v>
      </c>
      <c r="H306" s="25">
        <v>9.5499300000000001E-4</v>
      </c>
      <c r="I306" s="24">
        <v>0.18492939999999999</v>
      </c>
      <c r="J306" s="24">
        <v>0.17418783500000001</v>
      </c>
      <c r="K306" s="24">
        <v>0.2325014</v>
      </c>
      <c r="L306" s="24">
        <v>0.2388023</v>
      </c>
      <c r="M306" s="24">
        <v>0.53639999999999999</v>
      </c>
      <c r="N306">
        <v>0.86</v>
      </c>
      <c r="O306" s="24">
        <v>9.2585490000000006E-2</v>
      </c>
      <c r="P306" s="24">
        <v>4.2534179999999998E-2</v>
      </c>
      <c r="Q306" s="24">
        <v>0.14355599999999999</v>
      </c>
      <c r="R306" s="24">
        <v>0.2141856</v>
      </c>
      <c r="S306" s="25">
        <v>2.4590399999999998E-2</v>
      </c>
      <c r="T306" s="24">
        <v>0.86580230000000002</v>
      </c>
      <c r="U306" s="24">
        <v>0.627</v>
      </c>
      <c r="V306" s="24" t="s">
        <v>128</v>
      </c>
      <c r="W306">
        <v>3.1</v>
      </c>
      <c r="X306" s="9">
        <v>6.7</v>
      </c>
      <c r="Y306" s="9">
        <v>9.3000000000000007</v>
      </c>
      <c r="Z306" s="9">
        <v>0.28199999999999997</v>
      </c>
      <c r="AA306" s="20">
        <v>1.6799999999999999E-2</v>
      </c>
      <c r="AB306" s="9">
        <v>0.745</v>
      </c>
      <c r="AC306" s="9">
        <v>7.94</v>
      </c>
      <c r="AD306" s="9">
        <v>7.8E-2</v>
      </c>
      <c r="AE306" s="9">
        <v>0.112</v>
      </c>
      <c r="AF306" s="20">
        <v>9.2999999999999992E-3</v>
      </c>
      <c r="AG306" s="9">
        <v>3.76</v>
      </c>
      <c r="AH306" s="9">
        <v>0.14199999999999999</v>
      </c>
      <c r="AI306" s="9">
        <v>7.0000000000000007E-2</v>
      </c>
      <c r="AJ306" s="9">
        <v>0.05</v>
      </c>
      <c r="AK306" s="9" t="s">
        <v>139</v>
      </c>
      <c r="AL306" s="9">
        <v>2.9</v>
      </c>
      <c r="AM306" s="21">
        <v>6.7000000000000004E-2</v>
      </c>
      <c r="AN306" t="s">
        <v>97</v>
      </c>
    </row>
    <row r="307" spans="1:40">
      <c r="A307" t="s">
        <v>2</v>
      </c>
      <c r="B307" s="22">
        <v>44347</v>
      </c>
      <c r="C307" s="22">
        <v>44375</v>
      </c>
      <c r="D307">
        <v>2021</v>
      </c>
      <c r="E307">
        <v>6</v>
      </c>
      <c r="F307" s="23">
        <v>10.04636857</v>
      </c>
      <c r="G307">
        <v>5.9</v>
      </c>
      <c r="H307" s="25">
        <v>1.2589249999999999E-3</v>
      </c>
      <c r="I307" s="24">
        <v>0.42575079999999998</v>
      </c>
      <c r="J307" s="24">
        <v>0.39413381199999997</v>
      </c>
      <c r="K307" s="24">
        <v>0.68435040000000003</v>
      </c>
      <c r="L307" s="24">
        <v>0.61064529999999995</v>
      </c>
      <c r="M307" s="24">
        <v>0.85750000000000004</v>
      </c>
      <c r="N307">
        <v>2.2400000000000002</v>
      </c>
      <c r="O307" s="24">
        <v>0.875</v>
      </c>
      <c r="P307" s="24">
        <v>0.19500000000000001</v>
      </c>
      <c r="Q307" s="24">
        <v>0.41099999999999998</v>
      </c>
      <c r="R307" s="24">
        <v>0.91200000000000003</v>
      </c>
      <c r="S307" t="s">
        <v>160</v>
      </c>
      <c r="T307" s="24">
        <v>2.1916452999999998</v>
      </c>
      <c r="U307" s="24">
        <v>1.581</v>
      </c>
      <c r="V307" s="32">
        <v>0.72349999999999992</v>
      </c>
      <c r="W307">
        <v>17</v>
      </c>
      <c r="X307" s="9"/>
      <c r="Y307" s="9"/>
      <c r="Z307" s="9"/>
      <c r="AA307" s="20"/>
      <c r="AB307" s="9"/>
      <c r="AC307" s="9"/>
      <c r="AD307" s="9"/>
      <c r="AE307" s="9"/>
      <c r="AF307" s="20"/>
      <c r="AG307" s="9"/>
      <c r="AH307" s="9"/>
      <c r="AI307" s="9"/>
      <c r="AJ307" s="9"/>
      <c r="AK307" s="9"/>
      <c r="AL307" s="9"/>
      <c r="AM307" s="9"/>
      <c r="AN307" t="s">
        <v>162</v>
      </c>
    </row>
    <row r="308" spans="1:40">
      <c r="A308" t="s">
        <v>2</v>
      </c>
      <c r="B308" s="22">
        <v>44375</v>
      </c>
      <c r="C308" s="22">
        <v>44408</v>
      </c>
      <c r="D308">
        <v>2021</v>
      </c>
      <c r="E308">
        <v>7</v>
      </c>
      <c r="F308" s="23">
        <v>102.07110470000001</v>
      </c>
      <c r="G308">
        <v>5.15</v>
      </c>
      <c r="H308" s="25">
        <v>7.0794580000000003E-3</v>
      </c>
      <c r="I308" s="24">
        <v>0.20214889999999999</v>
      </c>
      <c r="J308" s="24">
        <v>0.19346414100000001</v>
      </c>
      <c r="K308" s="24">
        <v>0.1879818</v>
      </c>
      <c r="L308" s="24">
        <v>0.191834</v>
      </c>
      <c r="M308" s="24">
        <v>0.3518</v>
      </c>
      <c r="N308">
        <v>0.88</v>
      </c>
      <c r="O308" s="24">
        <v>0.1380025</v>
      </c>
      <c r="P308" s="24">
        <v>3.5130000000000002E-2</v>
      </c>
      <c r="Q308" s="24">
        <v>0.1057833</v>
      </c>
      <c r="R308" s="24">
        <v>4.5469999999999997E-2</v>
      </c>
      <c r="S308" t="s">
        <v>160</v>
      </c>
      <c r="T308" s="24">
        <v>0.66311989299999996</v>
      </c>
      <c r="U308" s="24">
        <v>0.47128589300000001</v>
      </c>
      <c r="V308" s="24" t="s">
        <v>128</v>
      </c>
      <c r="W308">
        <v>3.9</v>
      </c>
      <c r="X308" s="9">
        <v>13.1</v>
      </c>
      <c r="Y308" s="9">
        <v>15.1</v>
      </c>
      <c r="Z308" s="9">
        <v>0.28199999999999997</v>
      </c>
      <c r="AA308" s="20">
        <v>1.5800000000000002E-2</v>
      </c>
      <c r="AB308" s="9">
        <v>0.73599999999999999</v>
      </c>
      <c r="AC308" s="9">
        <v>4.33</v>
      </c>
      <c r="AD308" s="9">
        <v>9.4E-2</v>
      </c>
      <c r="AE308" s="9">
        <v>0.127</v>
      </c>
      <c r="AF308" s="20">
        <v>1.4999999999999999E-2</v>
      </c>
      <c r="AG308" s="9">
        <v>2.6</v>
      </c>
      <c r="AH308" s="9">
        <v>0.14000000000000001</v>
      </c>
      <c r="AI308" s="9">
        <v>5.1999999999999998E-2</v>
      </c>
      <c r="AJ308" s="9">
        <v>0.1</v>
      </c>
      <c r="AK308" s="9">
        <v>0.02</v>
      </c>
      <c r="AL308" s="9">
        <v>5.3</v>
      </c>
      <c r="AM308" s="9">
        <v>0.12</v>
      </c>
      <c r="AN308" t="s">
        <v>96</v>
      </c>
    </row>
    <row r="309" spans="1:40">
      <c r="A309" t="s">
        <v>2</v>
      </c>
      <c r="B309" s="22">
        <v>44408</v>
      </c>
      <c r="C309" s="22">
        <v>44438</v>
      </c>
      <c r="D309">
        <v>2021</v>
      </c>
      <c r="E309">
        <v>8</v>
      </c>
      <c r="F309" s="23">
        <v>73.137563200000002</v>
      </c>
      <c r="G309">
        <v>5.96</v>
      </c>
      <c r="H309" s="25">
        <v>1.0964779999999999E-3</v>
      </c>
      <c r="I309" s="24">
        <v>0.1832511</v>
      </c>
      <c r="J309" s="24">
        <v>0.158424223</v>
      </c>
      <c r="K309" s="24">
        <v>0.53737829999999998</v>
      </c>
      <c r="L309" s="24">
        <v>0.1391617</v>
      </c>
      <c r="M309" s="24">
        <v>0.51719999999999999</v>
      </c>
      <c r="N309">
        <v>0.88</v>
      </c>
      <c r="O309" s="24">
        <v>6.7210000000000006E-2</v>
      </c>
      <c r="P309" s="24">
        <v>4.9189999999999998E-2</v>
      </c>
      <c r="Q309" s="24">
        <v>0.31681320000000002</v>
      </c>
      <c r="R309" s="24">
        <v>0.12948009999999999</v>
      </c>
      <c r="S309" s="25">
        <v>6.4380000000000007E-2</v>
      </c>
      <c r="T309" s="24">
        <v>0.86016169999999992</v>
      </c>
      <c r="U309" s="24">
        <v>0.72099999999999997</v>
      </c>
      <c r="V309" s="32">
        <v>0.20379999999999998</v>
      </c>
      <c r="W309">
        <v>4.7</v>
      </c>
      <c r="X309" s="9">
        <v>4.7</v>
      </c>
      <c r="Y309" s="9">
        <v>8</v>
      </c>
      <c r="Z309" s="9">
        <v>0.252</v>
      </c>
      <c r="AA309" s="20">
        <v>8.8000000000000005E-3</v>
      </c>
      <c r="AB309" s="9">
        <v>0.46700000000000003</v>
      </c>
      <c r="AC309" s="9">
        <v>8.5399999999999991</v>
      </c>
      <c r="AD309" s="9">
        <v>5.2999999999999999E-2</v>
      </c>
      <c r="AE309" s="9">
        <v>6.8000000000000005E-2</v>
      </c>
      <c r="AF309" s="20">
        <v>7.0000000000000001E-3</v>
      </c>
      <c r="AG309" s="9">
        <v>1.63</v>
      </c>
      <c r="AH309" s="9">
        <v>0.125</v>
      </c>
      <c r="AI309" s="9">
        <v>0.03</v>
      </c>
      <c r="AJ309" s="9">
        <v>0.05</v>
      </c>
      <c r="AK309" s="9" t="s">
        <v>139</v>
      </c>
      <c r="AL309" s="9">
        <v>4.5</v>
      </c>
      <c r="AM309" s="21">
        <v>0.14000000000000001</v>
      </c>
    </row>
    <row r="310" spans="1:40">
      <c r="A310" t="s">
        <v>2</v>
      </c>
      <c r="B310" s="22">
        <v>44438</v>
      </c>
      <c r="C310" s="22">
        <v>44474</v>
      </c>
      <c r="D310">
        <v>2021</v>
      </c>
      <c r="E310">
        <v>9</v>
      </c>
      <c r="F310" s="23">
        <v>90.417317150000002</v>
      </c>
      <c r="G310">
        <v>4.92</v>
      </c>
      <c r="H310" s="25">
        <v>1.2022644000000001E-2</v>
      </c>
      <c r="I310" s="24">
        <v>0.17704790000000001</v>
      </c>
      <c r="J310" s="24">
        <v>0.16519656099999999</v>
      </c>
      <c r="K310" s="24">
        <v>0.25652249999999999</v>
      </c>
      <c r="L310" s="24">
        <v>0.14066670000000001</v>
      </c>
      <c r="M310" s="24">
        <v>0.16239999999999999</v>
      </c>
      <c r="N310">
        <v>0.89</v>
      </c>
      <c r="O310" s="24">
        <v>5.2010000000000001E-2</v>
      </c>
      <c r="P310" s="24">
        <v>2.4250000000000001E-2</v>
      </c>
      <c r="Q310" s="24">
        <v>0.13338990000000001</v>
      </c>
      <c r="R310" s="24">
        <v>2.6249999999999999E-2</v>
      </c>
      <c r="S310" t="s">
        <v>160</v>
      </c>
      <c r="T310" s="24">
        <v>0.40666670000000005</v>
      </c>
      <c r="U310" s="24">
        <v>0.26600000000000001</v>
      </c>
      <c r="V310" s="24" t="s">
        <v>128</v>
      </c>
      <c r="W310">
        <v>3.1</v>
      </c>
      <c r="X310" s="9">
        <v>6.5</v>
      </c>
      <c r="Y310" s="9">
        <v>8.4</v>
      </c>
      <c r="Z310" s="9">
        <v>0.28399999999999997</v>
      </c>
      <c r="AA310" s="20">
        <v>1.03E-2</v>
      </c>
      <c r="AB310" s="9">
        <v>0.34399999999999997</v>
      </c>
      <c r="AC310" s="9">
        <v>2.39</v>
      </c>
      <c r="AD310" s="9">
        <v>5.8999999999999997E-2</v>
      </c>
      <c r="AE310" s="9">
        <v>5.8999999999999997E-2</v>
      </c>
      <c r="AF310" s="20">
        <v>8.2000000000000007E-3</v>
      </c>
      <c r="AG310" s="9">
        <v>1.0900000000000001</v>
      </c>
      <c r="AH310" s="9">
        <v>0.14799999999999999</v>
      </c>
      <c r="AI310" s="9">
        <v>4.2999999999999997E-2</v>
      </c>
      <c r="AJ310" s="9">
        <v>7.0000000000000007E-2</v>
      </c>
      <c r="AK310" s="9">
        <v>0.06</v>
      </c>
      <c r="AL310" s="9">
        <v>3.2</v>
      </c>
      <c r="AM310" s="33" t="s">
        <v>22</v>
      </c>
    </row>
    <row r="311" spans="1:40">
      <c r="A311" t="s">
        <v>2</v>
      </c>
      <c r="B311" s="22">
        <v>44474</v>
      </c>
      <c r="C311" s="22">
        <v>44501</v>
      </c>
      <c r="D311">
        <v>2021</v>
      </c>
      <c r="E311">
        <v>10</v>
      </c>
      <c r="F311" s="23">
        <v>74.744982179999994</v>
      </c>
      <c r="G311">
        <v>4.8499999999999996</v>
      </c>
      <c r="H311" s="25">
        <v>1.4125375000000001E-2</v>
      </c>
      <c r="I311" s="24">
        <v>0.1774269</v>
      </c>
      <c r="J311" s="24">
        <v>0.13292842799999999</v>
      </c>
      <c r="K311" s="24">
        <v>0.96317039999999998</v>
      </c>
      <c r="L311" s="24">
        <v>0.18362809999999999</v>
      </c>
      <c r="M311" s="24">
        <v>0.15079999999999999</v>
      </c>
      <c r="N311">
        <v>1.27</v>
      </c>
      <c r="O311" s="24">
        <v>6.9540000000000005E-2</v>
      </c>
      <c r="P311" s="24">
        <v>6.7229999999999998E-2</v>
      </c>
      <c r="Q311" s="24">
        <v>0.4753715</v>
      </c>
      <c r="R311" s="24">
        <v>4.224E-2</v>
      </c>
      <c r="S311" t="s">
        <v>160</v>
      </c>
      <c r="T311" s="24">
        <v>0.4126281</v>
      </c>
      <c r="U311" s="24">
        <v>0.22900000000000001</v>
      </c>
      <c r="V311" s="24" t="s">
        <v>128</v>
      </c>
      <c r="W311">
        <v>3.7</v>
      </c>
      <c r="X311" s="9">
        <v>4.9000000000000004</v>
      </c>
      <c r="Y311" s="9">
        <v>7.9</v>
      </c>
      <c r="Z311" s="9">
        <v>0.34200000000000003</v>
      </c>
      <c r="AA311" s="20">
        <v>1.6799999999999999E-2</v>
      </c>
      <c r="AB311" s="9">
        <v>0.39500000000000002</v>
      </c>
      <c r="AC311" s="9">
        <v>2.86</v>
      </c>
      <c r="AD311" s="9">
        <v>3.5999999999999997E-2</v>
      </c>
      <c r="AE311" s="9">
        <v>8.5999999999999993E-2</v>
      </c>
      <c r="AF311" s="20">
        <v>7.0000000000000001E-3</v>
      </c>
      <c r="AG311" s="9">
        <v>1.05</v>
      </c>
      <c r="AH311" s="9">
        <v>0.108</v>
      </c>
      <c r="AI311" s="9">
        <v>0.05</v>
      </c>
      <c r="AJ311" s="9">
        <v>0.09</v>
      </c>
      <c r="AK311" s="9" t="s">
        <v>139</v>
      </c>
      <c r="AL311" s="9">
        <v>2.4</v>
      </c>
      <c r="AM311" s="33" t="s">
        <v>22</v>
      </c>
    </row>
    <row r="312" spans="1:40">
      <c r="A312" t="s">
        <v>2</v>
      </c>
      <c r="B312" s="22">
        <v>44501</v>
      </c>
      <c r="C312" s="22">
        <v>44528</v>
      </c>
      <c r="D312">
        <v>2021</v>
      </c>
      <c r="E312">
        <v>11</v>
      </c>
      <c r="F312" s="23">
        <v>71.530144230000005</v>
      </c>
      <c r="G312">
        <v>4.8899999999999997</v>
      </c>
      <c r="H312" s="25">
        <v>1.2882496E-2</v>
      </c>
      <c r="I312" s="24">
        <v>0.1101756</v>
      </c>
      <c r="J312" s="24">
        <v>7.5027037000000005E-2</v>
      </c>
      <c r="K312" s="24">
        <v>0.76079140000000001</v>
      </c>
      <c r="L312" s="24">
        <v>0.12750990000000001</v>
      </c>
      <c r="M312" s="24">
        <v>8.9899999999999994E-2</v>
      </c>
      <c r="N312">
        <v>1.04</v>
      </c>
      <c r="O312" s="24">
        <v>3.6589999999999998E-2</v>
      </c>
      <c r="P312" s="24">
        <v>6.7970000000000003E-2</v>
      </c>
      <c r="Q312" s="24">
        <v>0.4004897</v>
      </c>
      <c r="R312" s="24">
        <v>3.4029999999999998E-2</v>
      </c>
      <c r="S312" t="s">
        <v>160</v>
      </c>
      <c r="T312" s="24">
        <v>0.22750990000000001</v>
      </c>
      <c r="U312" t="s">
        <v>128</v>
      </c>
      <c r="V312" s="24" t="s">
        <v>128</v>
      </c>
      <c r="W312">
        <v>3.2</v>
      </c>
      <c r="X312" s="9">
        <v>3</v>
      </c>
      <c r="Y312" s="9">
        <v>8.1999999999999993</v>
      </c>
      <c r="Z312" s="9">
        <v>0.32300000000000001</v>
      </c>
      <c r="AA312" s="20">
        <v>9.7999999999999997E-3</v>
      </c>
      <c r="AB312" s="9">
        <v>0.315</v>
      </c>
      <c r="AC312" s="9">
        <v>2.04</v>
      </c>
      <c r="AD312" s="9">
        <v>5.1999999999999998E-2</v>
      </c>
      <c r="AE312" s="9">
        <v>6.0999999999999999E-2</v>
      </c>
      <c r="AF312" s="20">
        <v>3.0000000000000001E-3</v>
      </c>
      <c r="AG312" s="9">
        <v>0.72</v>
      </c>
      <c r="AH312" s="9">
        <v>8.7999999999999995E-2</v>
      </c>
      <c r="AI312" s="9">
        <v>3.9E-2</v>
      </c>
      <c r="AJ312" s="9">
        <v>0.05</v>
      </c>
      <c r="AK312" s="9" t="s">
        <v>139</v>
      </c>
      <c r="AL312" s="9">
        <v>1.6</v>
      </c>
      <c r="AM312" s="33" t="s">
        <v>22</v>
      </c>
    </row>
    <row r="313" spans="1:40">
      <c r="A313" t="s">
        <v>2</v>
      </c>
      <c r="B313" s="22">
        <v>44528</v>
      </c>
      <c r="C313" s="22">
        <v>44561</v>
      </c>
      <c r="D313">
        <v>2021</v>
      </c>
      <c r="E313">
        <v>12</v>
      </c>
      <c r="F313" s="23">
        <v>36.166926859999997</v>
      </c>
      <c r="G313">
        <v>4.6399999999999997</v>
      </c>
      <c r="H313" s="25">
        <v>2.2908676999999999E-2</v>
      </c>
      <c r="I313" s="24">
        <v>0.1996629</v>
      </c>
      <c r="J313" s="24">
        <v>0.17825606099999999</v>
      </c>
      <c r="K313" s="24">
        <v>0.46335150000000003</v>
      </c>
      <c r="L313" s="24">
        <v>0.37061959999999999</v>
      </c>
      <c r="M313" s="24">
        <v>0.21099999999999999</v>
      </c>
      <c r="N313">
        <v>1.54</v>
      </c>
      <c r="O313" s="24">
        <v>3.0839999999999999E-2</v>
      </c>
      <c r="P313" s="24">
        <v>3.3459999999999997E-2</v>
      </c>
      <c r="Q313" s="24">
        <v>0.22784850000000001</v>
      </c>
      <c r="R313" s="24">
        <v>7.7179999999999999E-2</v>
      </c>
      <c r="S313" t="s">
        <v>160</v>
      </c>
      <c r="T313" s="24">
        <v>0.65061959999999996</v>
      </c>
      <c r="U313">
        <v>0.28000000000000003</v>
      </c>
      <c r="V313" s="24" t="s">
        <v>128</v>
      </c>
      <c r="W313">
        <v>2.5</v>
      </c>
      <c r="X313" s="9">
        <v>5.3</v>
      </c>
      <c r="Y313" s="9">
        <v>5.9</v>
      </c>
      <c r="Z313" s="9">
        <v>0.45800000000000002</v>
      </c>
      <c r="AA313" s="20">
        <v>1.77E-2</v>
      </c>
      <c r="AB313" s="9">
        <v>0.38900000000000001</v>
      </c>
      <c r="AC313" s="9">
        <v>5.44</v>
      </c>
      <c r="AD313" s="9">
        <v>6.9000000000000006E-2</v>
      </c>
      <c r="AE313" s="9">
        <v>9.0999999999999998E-2</v>
      </c>
      <c r="AF313" s="20">
        <v>4.0000000000000001E-3</v>
      </c>
      <c r="AG313" s="9">
        <v>0.9</v>
      </c>
      <c r="AH313" s="9">
        <v>0.13400000000000001</v>
      </c>
      <c r="AI313" s="9">
        <v>8.8999999999999996E-2</v>
      </c>
      <c r="AJ313" s="9">
        <v>0.1</v>
      </c>
      <c r="AK313" s="9" t="s">
        <v>139</v>
      </c>
      <c r="AL313" s="9">
        <v>2.1</v>
      </c>
      <c r="AM313" s="33" t="s">
        <v>22</v>
      </c>
    </row>
    <row r="314" spans="1:40">
      <c r="A314" t="s">
        <v>2</v>
      </c>
      <c r="B314" s="22">
        <v>44561</v>
      </c>
      <c r="C314" s="22">
        <v>44592</v>
      </c>
      <c r="D314">
        <v>2022</v>
      </c>
      <c r="E314">
        <v>1</v>
      </c>
      <c r="F314" s="23">
        <v>45.811440689999998</v>
      </c>
      <c r="G314">
        <v>4.9400000000000004</v>
      </c>
      <c r="H314" s="25">
        <v>1.1481536000000001E-2</v>
      </c>
      <c r="I314" s="24">
        <v>0.23481640000000001</v>
      </c>
      <c r="J314" s="24">
        <v>7.6068626E-2</v>
      </c>
      <c r="K314" s="24">
        <v>3.436099</v>
      </c>
      <c r="L314" s="24">
        <v>0.2512527</v>
      </c>
      <c r="M314" s="24">
        <v>0.19139999999999999</v>
      </c>
      <c r="N314" s="24">
        <v>2.12</v>
      </c>
      <c r="O314" s="24">
        <v>0.1141123</v>
      </c>
      <c r="P314" s="24">
        <v>0.21234239999999999</v>
      </c>
      <c r="Q314" s="24">
        <v>1.6936690000000001</v>
      </c>
      <c r="R314" s="24">
        <v>0.2007563</v>
      </c>
      <c r="S314" t="s">
        <v>160</v>
      </c>
      <c r="T314" s="24">
        <f>U314+L314</f>
        <v>0.54625269999999992</v>
      </c>
      <c r="U314" s="24">
        <v>0.29499999999999998</v>
      </c>
      <c r="V314" s="24" t="s">
        <v>128</v>
      </c>
      <c r="W314">
        <v>2.4</v>
      </c>
      <c r="X314" s="24">
        <v>5.8</v>
      </c>
      <c r="Y314" s="24">
        <v>8.9</v>
      </c>
      <c r="Z314" s="24">
        <v>0.24299999999999999</v>
      </c>
      <c r="AA314" s="24">
        <v>6.6400000000000001E-2</v>
      </c>
      <c r="AB314" s="24">
        <v>0.73199999999999998</v>
      </c>
      <c r="AC314" s="24">
        <v>12</v>
      </c>
      <c r="AD314" s="24">
        <v>9.6000000000000002E-2</v>
      </c>
      <c r="AE314" s="24">
        <v>0.36699999999999999</v>
      </c>
      <c r="AF314" s="24">
        <v>1.14E-2</v>
      </c>
      <c r="AG314">
        <v>2.41</v>
      </c>
      <c r="AH314" s="24">
        <v>0.16400000000000001</v>
      </c>
      <c r="AI314" s="24">
        <v>3.5999999999999997E-2</v>
      </c>
      <c r="AJ314" s="24">
        <v>0.08</v>
      </c>
      <c r="AK314" s="25">
        <v>0.02</v>
      </c>
      <c r="AL314">
        <v>3.2</v>
      </c>
      <c r="AM314">
        <v>0.12</v>
      </c>
    </row>
    <row r="315" spans="1:40">
      <c r="A315" t="s">
        <v>2</v>
      </c>
      <c r="B315" s="22">
        <v>44592</v>
      </c>
      <c r="C315" s="22">
        <v>44620</v>
      </c>
      <c r="D315">
        <v>2022</v>
      </c>
      <c r="E315">
        <v>2</v>
      </c>
      <c r="F315" s="23">
        <v>99.659976240000006</v>
      </c>
      <c r="G315">
        <v>5.2</v>
      </c>
      <c r="H315" s="25">
        <v>6.3095729999999997E-3</v>
      </c>
      <c r="I315" s="24">
        <v>9.7691249999999993E-2</v>
      </c>
      <c r="J315" s="24">
        <v>3.4662529999999997E-2</v>
      </c>
      <c r="K315" s="24">
        <v>1.364258</v>
      </c>
      <c r="L315" s="24">
        <v>0.16331519999999999</v>
      </c>
      <c r="M315" s="24">
        <v>0.10614999999999999</v>
      </c>
      <c r="N315" s="24">
        <v>1</v>
      </c>
      <c r="O315" s="24">
        <v>5.4019119999999997E-2</v>
      </c>
      <c r="P315" s="24">
        <v>9.1429999999999997E-2</v>
      </c>
      <c r="Q315" s="24">
        <v>0.71452709999999997</v>
      </c>
      <c r="R315" s="24">
        <v>5.1529539999999999E-2</v>
      </c>
      <c r="S315" t="s">
        <v>160</v>
      </c>
      <c r="T315" s="24">
        <f>0.1+L315</f>
        <v>0.26331519999999997</v>
      </c>
      <c r="U315" s="24" t="s">
        <v>128</v>
      </c>
      <c r="V315" s="24" t="s">
        <v>128</v>
      </c>
      <c r="W315">
        <v>1.2</v>
      </c>
      <c r="X315" s="24">
        <v>3.9</v>
      </c>
      <c r="Y315" s="24">
        <v>4.4000000000000004</v>
      </c>
      <c r="Z315" s="24">
        <v>0.14599999999999999</v>
      </c>
      <c r="AA315" s="24">
        <v>6.4999999999999997E-3</v>
      </c>
      <c r="AB315" s="24">
        <v>0.21</v>
      </c>
      <c r="AC315" s="24">
        <v>2.62</v>
      </c>
      <c r="AD315" s="24">
        <v>0.05</v>
      </c>
      <c r="AE315" s="24">
        <v>7.2999999999999995E-2</v>
      </c>
      <c r="AF315" s="24">
        <v>3.0000000000000001E-3</v>
      </c>
      <c r="AG315">
        <v>0.46</v>
      </c>
      <c r="AH315" s="24">
        <v>9.6000000000000002E-2</v>
      </c>
      <c r="AI315" s="24">
        <v>0.02</v>
      </c>
      <c r="AJ315" s="24">
        <v>0.04</v>
      </c>
      <c r="AK315" s="20" t="s">
        <v>139</v>
      </c>
      <c r="AL315">
        <v>1.7</v>
      </c>
    </row>
    <row r="316" spans="1:40">
      <c r="A316" t="s">
        <v>2</v>
      </c>
      <c r="B316" s="22">
        <v>44620</v>
      </c>
      <c r="C316" s="22">
        <v>44655</v>
      </c>
      <c r="D316">
        <v>2022</v>
      </c>
      <c r="E316">
        <v>3</v>
      </c>
      <c r="F316" s="23">
        <v>2.4513139320000001</v>
      </c>
      <c r="G316">
        <v>6.31</v>
      </c>
      <c r="H316" s="25">
        <v>4.8977899999999997E-4</v>
      </c>
      <c r="I316" s="24">
        <v>0.97364150000000005</v>
      </c>
      <c r="J316" s="24">
        <v>0.85068546700000003</v>
      </c>
      <c r="K316" s="24">
        <v>2.6613859999999998</v>
      </c>
      <c r="L316" s="24">
        <v>1.1461380000000001</v>
      </c>
      <c r="M316" s="24">
        <v>0.95499999999999996</v>
      </c>
      <c r="N316" s="24">
        <v>3.78</v>
      </c>
      <c r="O316" s="24">
        <v>2.008</v>
      </c>
      <c r="P316" s="24">
        <v>0.2581</v>
      </c>
      <c r="Q316" s="24">
        <v>1.5971580000000001</v>
      </c>
      <c r="R316" s="24">
        <v>1.2515000000000001</v>
      </c>
      <c r="S316" t="s">
        <v>160</v>
      </c>
      <c r="T316" s="24">
        <f t="shared" ref="T316:T322" si="0">U316+L316</f>
        <v>3.193463103</v>
      </c>
      <c r="U316" s="24">
        <v>2.0473251029999999</v>
      </c>
      <c r="V316" s="24">
        <f t="shared" ref="V316:V321" si="1">U316-M316</f>
        <v>1.0923251029999999</v>
      </c>
      <c r="X316" s="24"/>
      <c r="Y316" s="24"/>
      <c r="Z316" s="24"/>
      <c r="AA316" s="24"/>
      <c r="AB316" s="24"/>
      <c r="AC316" s="24"/>
      <c r="AD316" s="24"/>
      <c r="AE316" s="24"/>
      <c r="AF316" s="24"/>
      <c r="AH316" s="24"/>
      <c r="AI316" s="24"/>
      <c r="AJ316" s="24"/>
      <c r="AK316" s="25"/>
      <c r="AM316" s="33" t="s">
        <v>22</v>
      </c>
    </row>
    <row r="317" spans="1:40">
      <c r="A317" t="s">
        <v>2</v>
      </c>
      <c r="B317" s="22">
        <v>44655</v>
      </c>
      <c r="C317" s="22">
        <v>44683</v>
      </c>
      <c r="D317">
        <v>2022</v>
      </c>
      <c r="E317">
        <v>4</v>
      </c>
      <c r="F317" s="23">
        <v>29.335396230000001</v>
      </c>
      <c r="G317">
        <v>5.97</v>
      </c>
      <c r="H317" s="25">
        <v>1.0715189999999999E-3</v>
      </c>
      <c r="I317" s="24">
        <v>0.1377525</v>
      </c>
      <c r="J317" s="24">
        <v>0.110866008</v>
      </c>
      <c r="K317" s="24">
        <v>0.58195870000000005</v>
      </c>
      <c r="L317" s="24">
        <v>0.23469809999999999</v>
      </c>
      <c r="M317" s="24">
        <v>0.39319999999999999</v>
      </c>
      <c r="N317" s="24">
        <v>0.89</v>
      </c>
      <c r="O317" s="24">
        <v>0.1879778</v>
      </c>
      <c r="P317" s="24">
        <v>5.6500000000000002E-2</v>
      </c>
      <c r="Q317" s="24">
        <v>0.335453</v>
      </c>
      <c r="R317" s="24">
        <v>7.6020000000000004E-2</v>
      </c>
      <c r="S317" t="s">
        <v>160</v>
      </c>
      <c r="T317" s="24">
        <f t="shared" si="0"/>
        <v>0.75242012300000005</v>
      </c>
      <c r="U317" s="24">
        <v>0.51772202300000003</v>
      </c>
      <c r="V317" s="24" t="s">
        <v>128</v>
      </c>
      <c r="W317">
        <v>2.6</v>
      </c>
      <c r="X317" s="24">
        <v>14.3</v>
      </c>
      <c r="Y317" s="24">
        <v>16.7</v>
      </c>
      <c r="Z317" s="24">
        <v>0.156</v>
      </c>
      <c r="AA317" s="24">
        <v>1.0200000000000001E-2</v>
      </c>
      <c r="AB317" s="24">
        <v>0.39</v>
      </c>
      <c r="AC317" s="24">
        <v>6.38</v>
      </c>
      <c r="AD317" s="24">
        <v>7.4999999999999997E-2</v>
      </c>
      <c r="AE317" s="24">
        <v>0.104</v>
      </c>
      <c r="AF317" s="24">
        <v>1.7600000000000001E-2</v>
      </c>
      <c r="AG317">
        <v>2.33</v>
      </c>
      <c r="AH317" s="24">
        <v>0.17499999999999999</v>
      </c>
      <c r="AI317" s="24">
        <v>3.3000000000000002E-2</v>
      </c>
      <c r="AJ317" s="24">
        <v>0.05</v>
      </c>
      <c r="AK317" s="25">
        <v>0.02</v>
      </c>
      <c r="AL317">
        <v>3.2</v>
      </c>
      <c r="AM317">
        <v>0.16</v>
      </c>
    </row>
    <row r="318" spans="1:40">
      <c r="A318" t="s">
        <v>2</v>
      </c>
      <c r="B318" s="22">
        <v>44683</v>
      </c>
      <c r="C318" s="22">
        <v>44711</v>
      </c>
      <c r="D318">
        <v>2022</v>
      </c>
      <c r="E318">
        <v>5</v>
      </c>
      <c r="F318" s="23">
        <v>40.989183769999997</v>
      </c>
      <c r="G318">
        <v>6.22</v>
      </c>
      <c r="H318" s="25">
        <v>6.0256000000000003E-4</v>
      </c>
      <c r="I318" s="24">
        <v>0.31121660000000001</v>
      </c>
      <c r="J318" s="24">
        <v>0.2737715</v>
      </c>
      <c r="K318" s="24">
        <v>0.8105</v>
      </c>
      <c r="L318" s="24">
        <v>0.33523269999999999</v>
      </c>
      <c r="M318" s="24">
        <v>0.78400000000000003</v>
      </c>
      <c r="N318" s="24">
        <v>1.48</v>
      </c>
      <c r="O318" s="24">
        <v>0.1368007</v>
      </c>
      <c r="P318" s="24">
        <v>8.3940000000000001E-2</v>
      </c>
      <c r="Q318" s="24">
        <v>0.4702674</v>
      </c>
      <c r="R318" s="24">
        <v>0.66523639999999995</v>
      </c>
      <c r="S318" t="s">
        <v>160</v>
      </c>
      <c r="T318" s="24">
        <f t="shared" si="0"/>
        <v>1.2765327</v>
      </c>
      <c r="U318" s="24">
        <v>0.94130000000000003</v>
      </c>
      <c r="V318" s="24" t="s">
        <v>128</v>
      </c>
      <c r="W318">
        <v>5</v>
      </c>
      <c r="X318" s="24">
        <v>6</v>
      </c>
      <c r="Y318" s="24">
        <v>14</v>
      </c>
      <c r="Z318" s="24">
        <v>0.224</v>
      </c>
      <c r="AA318" s="24">
        <v>2.0899999999999998E-2</v>
      </c>
      <c r="AB318" s="24">
        <v>0.73299999999999998</v>
      </c>
      <c r="AC318" s="24">
        <v>8.86</v>
      </c>
      <c r="AD318" s="24">
        <v>8.1000000000000003E-2</v>
      </c>
      <c r="AE318" s="24">
        <v>0.17699999999999999</v>
      </c>
      <c r="AF318" s="24">
        <v>1.5800000000000002E-2</v>
      </c>
      <c r="AG318">
        <v>6.35</v>
      </c>
      <c r="AH318" s="24">
        <v>0.185</v>
      </c>
      <c r="AI318" s="24">
        <v>6.2E-2</v>
      </c>
      <c r="AJ318" s="24">
        <v>0.1</v>
      </c>
      <c r="AK318" s="25">
        <v>0.02</v>
      </c>
      <c r="AL318">
        <v>5.2</v>
      </c>
      <c r="AM318">
        <v>9.8000000000000004E-2</v>
      </c>
      <c r="AN318" t="s">
        <v>14</v>
      </c>
    </row>
    <row r="319" spans="1:40">
      <c r="A319" t="s">
        <v>2</v>
      </c>
      <c r="B319" s="22">
        <v>44711</v>
      </c>
      <c r="C319" s="22">
        <v>44746</v>
      </c>
      <c r="D319">
        <v>2022</v>
      </c>
      <c r="E319">
        <v>6</v>
      </c>
      <c r="F319" s="23">
        <v>39.381764799999999</v>
      </c>
      <c r="G319">
        <v>4.97</v>
      </c>
      <c r="H319" s="25">
        <v>1.0715193E-2</v>
      </c>
      <c r="I319" s="24">
        <v>0.33534239999999998</v>
      </c>
      <c r="J319" s="24">
        <v>0.312392481</v>
      </c>
      <c r="K319" s="24">
        <v>0.49675150000000001</v>
      </c>
      <c r="L319" s="24">
        <v>0.32804650000000002</v>
      </c>
      <c r="M319" s="24">
        <v>0.43099999999999999</v>
      </c>
      <c r="N319" s="24">
        <v>1.4</v>
      </c>
      <c r="O319" s="24">
        <v>0.21456900000000001</v>
      </c>
      <c r="P319" s="24">
        <v>6.8699999999999997E-2</v>
      </c>
      <c r="Q319" s="24">
        <v>0.33571679999999998</v>
      </c>
      <c r="R319" s="24">
        <v>0.12893579999999999</v>
      </c>
      <c r="S319" t="s">
        <v>160</v>
      </c>
      <c r="T319" s="24">
        <f t="shared" si="0"/>
        <v>0.89476518900000002</v>
      </c>
      <c r="U319" s="24">
        <v>0.566718689</v>
      </c>
      <c r="V319" s="24" t="s">
        <v>128</v>
      </c>
      <c r="W319">
        <v>6.2</v>
      </c>
      <c r="X319" s="24">
        <v>11.3</v>
      </c>
      <c r="Y319" s="24">
        <v>22.3</v>
      </c>
      <c r="Z319" s="24">
        <v>0.40600000000000003</v>
      </c>
      <c r="AA319" s="24">
        <v>2.5499999999999998E-2</v>
      </c>
      <c r="AB319" s="24">
        <v>0.76100000000000001</v>
      </c>
      <c r="AC319" s="24">
        <v>10.7</v>
      </c>
      <c r="AD319" s="24">
        <v>9.7000000000000003E-2</v>
      </c>
      <c r="AE319" s="24">
        <v>0.28000000000000003</v>
      </c>
      <c r="AF319" s="24">
        <v>2.7E-2</v>
      </c>
      <c r="AG319">
        <v>6.03</v>
      </c>
      <c r="AH319" s="24">
        <v>0.222</v>
      </c>
      <c r="AI319" s="24">
        <v>8.3000000000000004E-2</v>
      </c>
      <c r="AJ319" s="24">
        <v>0.14000000000000001</v>
      </c>
      <c r="AK319" s="25">
        <v>0.02</v>
      </c>
      <c r="AL319">
        <v>6.4</v>
      </c>
      <c r="AM319" s="33" t="s">
        <v>22</v>
      </c>
      <c r="AN319" t="s">
        <v>97</v>
      </c>
    </row>
    <row r="320" spans="1:40">
      <c r="A320" t="s">
        <v>2</v>
      </c>
      <c r="B320" s="22">
        <v>44746</v>
      </c>
      <c r="C320" s="22">
        <v>44774</v>
      </c>
      <c r="D320">
        <v>2022</v>
      </c>
      <c r="E320">
        <v>7</v>
      </c>
      <c r="F320" s="23">
        <v>29.335396230000001</v>
      </c>
      <c r="G320">
        <v>5</v>
      </c>
      <c r="H320" s="25">
        <v>0.01</v>
      </c>
      <c r="I320" s="24">
        <v>0.20373479999999999</v>
      </c>
      <c r="J320" s="24">
        <v>0.15312103699999999</v>
      </c>
      <c r="K320" s="24">
        <v>1.0955360000000001</v>
      </c>
      <c r="L320" s="24">
        <v>0.2098844</v>
      </c>
      <c r="M320" s="24">
        <v>0.2555</v>
      </c>
      <c r="N320" s="24">
        <v>1.38</v>
      </c>
      <c r="O320" s="24">
        <v>0.14380519999999999</v>
      </c>
      <c r="P320" s="24">
        <v>8.7090000000000001E-2</v>
      </c>
      <c r="Q320" s="24">
        <v>0.59003090000000002</v>
      </c>
      <c r="R320" s="24">
        <v>7.6329999999999995E-2</v>
      </c>
      <c r="S320" t="s">
        <v>160</v>
      </c>
      <c r="T320" s="24">
        <f t="shared" si="0"/>
        <v>0.59544131600000005</v>
      </c>
      <c r="U320" s="24">
        <v>0.38555691600000003</v>
      </c>
      <c r="V320" s="24" t="s">
        <v>128</v>
      </c>
      <c r="W320">
        <v>6.5</v>
      </c>
      <c r="X320" s="24">
        <v>8.9</v>
      </c>
      <c r="Y320" s="24">
        <v>16.5</v>
      </c>
      <c r="Z320" s="24">
        <v>0.24299999999999999</v>
      </c>
      <c r="AA320" s="24">
        <v>1.38E-2</v>
      </c>
      <c r="AB320" s="24">
        <v>0.505</v>
      </c>
      <c r="AC320" s="24">
        <v>10.6</v>
      </c>
      <c r="AD320" s="24">
        <v>0.05</v>
      </c>
      <c r="AE320" s="24">
        <v>0.23200000000000001</v>
      </c>
      <c r="AF320" s="24">
        <v>1.4500000000000001E-2</v>
      </c>
      <c r="AG320">
        <v>3.3</v>
      </c>
      <c r="AH320" s="24">
        <v>0.157</v>
      </c>
      <c r="AI320" s="24">
        <v>3.2000000000000001E-2</v>
      </c>
      <c r="AJ320" s="24">
        <v>0.09</v>
      </c>
      <c r="AK320" s="20" t="s">
        <v>139</v>
      </c>
      <c r="AL320">
        <v>8.1999999999999993</v>
      </c>
      <c r="AM320">
        <v>0.13</v>
      </c>
      <c r="AN320" t="s">
        <v>97</v>
      </c>
    </row>
    <row r="321" spans="1:40">
      <c r="A321" t="s">
        <v>2</v>
      </c>
      <c r="B321" s="22">
        <v>44774</v>
      </c>
      <c r="C321" s="22">
        <v>44802</v>
      </c>
      <c r="D321">
        <v>2022</v>
      </c>
      <c r="E321">
        <v>8</v>
      </c>
      <c r="F321" s="23">
        <v>63.493049380000002</v>
      </c>
      <c r="G321">
        <v>5.81</v>
      </c>
      <c r="H321" s="25">
        <v>1.5488170000000001E-3</v>
      </c>
      <c r="I321" s="24">
        <v>0.34747020000000001</v>
      </c>
      <c r="J321" s="24">
        <v>0.33391154000000001</v>
      </c>
      <c r="K321" s="24">
        <v>0.2934775</v>
      </c>
      <c r="L321" s="24">
        <v>0.26453080000000001</v>
      </c>
      <c r="M321" s="24">
        <v>0.72929999999999995</v>
      </c>
      <c r="N321" s="24">
        <v>1.17</v>
      </c>
      <c r="O321" s="24">
        <v>0.29592309999999999</v>
      </c>
      <c r="P321" s="24">
        <v>5.4679999999999999E-2</v>
      </c>
      <c r="Q321" s="24">
        <v>0.1762851</v>
      </c>
      <c r="R321" s="24">
        <v>0.22897300000000001</v>
      </c>
      <c r="S321">
        <v>7.306E-2</v>
      </c>
      <c r="T321" s="24">
        <f t="shared" si="0"/>
        <v>1.2535308000000001</v>
      </c>
      <c r="U321" s="24">
        <v>0.98899999999999999</v>
      </c>
      <c r="V321" s="24">
        <f t="shared" si="1"/>
        <v>0.25970000000000004</v>
      </c>
      <c r="W321">
        <v>6.5</v>
      </c>
      <c r="X321" s="24">
        <v>7.5</v>
      </c>
      <c r="Y321" s="24">
        <v>13.9</v>
      </c>
      <c r="Z321" s="24">
        <v>0.32500000000000001</v>
      </c>
      <c r="AA321" s="24">
        <v>2.2100000000000002E-2</v>
      </c>
      <c r="AB321" s="24">
        <v>0.48399999999999999</v>
      </c>
      <c r="AC321" s="24">
        <v>7.93</v>
      </c>
      <c r="AD321" s="24">
        <v>7.5999999999999998E-2</v>
      </c>
      <c r="AE321" s="24">
        <v>0.108</v>
      </c>
      <c r="AF321" s="24">
        <v>2.9000000000000001E-2</v>
      </c>
      <c r="AG321">
        <v>4.2699999999999996</v>
      </c>
      <c r="AH321" s="24">
        <v>0.157</v>
      </c>
      <c r="AI321" s="24">
        <v>8.5999999999999993E-2</v>
      </c>
      <c r="AJ321" s="24">
        <v>0.1</v>
      </c>
      <c r="AK321" s="25">
        <v>0.02</v>
      </c>
      <c r="AL321">
        <v>3.4</v>
      </c>
      <c r="AM321">
        <v>0.26</v>
      </c>
    </row>
    <row r="322" spans="1:40">
      <c r="A322" t="s">
        <v>2</v>
      </c>
      <c r="B322" s="22">
        <v>44802</v>
      </c>
      <c r="C322" s="22">
        <v>44837</v>
      </c>
      <c r="D322">
        <v>2022</v>
      </c>
      <c r="E322">
        <v>9</v>
      </c>
      <c r="F322" s="23">
        <v>53.848535550000001</v>
      </c>
      <c r="G322">
        <v>4.8</v>
      </c>
      <c r="H322" s="25">
        <v>1.5848932E-2</v>
      </c>
      <c r="I322" s="24">
        <v>0.27284079999999999</v>
      </c>
      <c r="J322" s="24">
        <v>0.249256596</v>
      </c>
      <c r="K322" s="24">
        <v>0.51048059999999995</v>
      </c>
      <c r="L322" s="24">
        <v>0.29799740000000002</v>
      </c>
      <c r="M322" s="24">
        <v>0.30659999999999998</v>
      </c>
      <c r="N322" s="24">
        <v>1.41</v>
      </c>
      <c r="O322" s="24">
        <v>0.10332379999999999</v>
      </c>
      <c r="P322" s="24">
        <v>4.981E-2</v>
      </c>
      <c r="Q322" s="24">
        <v>0.27232859999999998</v>
      </c>
      <c r="R322" s="24">
        <v>3.8203929999999997E-2</v>
      </c>
      <c r="S322" t="s">
        <v>160</v>
      </c>
      <c r="T322" s="24">
        <f t="shared" si="0"/>
        <v>0.68149052200000004</v>
      </c>
      <c r="U322" s="24">
        <v>0.38349312200000002</v>
      </c>
      <c r="V322" s="24" t="s">
        <v>128</v>
      </c>
      <c r="W322">
        <v>3.8</v>
      </c>
      <c r="X322" s="24">
        <v>6</v>
      </c>
      <c r="Y322" s="24">
        <v>8.1</v>
      </c>
      <c r="Z322" s="24">
        <v>0.36099999999999999</v>
      </c>
      <c r="AA322" s="24">
        <v>1.8499999999999999E-2</v>
      </c>
      <c r="AB322" s="24">
        <v>0.47899999999999998</v>
      </c>
      <c r="AC322" s="24">
        <v>3.04</v>
      </c>
      <c r="AD322" s="24">
        <v>5.5E-2</v>
      </c>
      <c r="AE322" s="24">
        <v>8.6999999999999994E-2</v>
      </c>
      <c r="AF322" s="24">
        <v>9.9000000000000008E-3</v>
      </c>
      <c r="AG322">
        <v>1.63</v>
      </c>
      <c r="AH322" s="24">
        <v>0.14299999999999999</v>
      </c>
      <c r="AI322" s="24">
        <v>8.5999999999999993E-2</v>
      </c>
      <c r="AJ322" s="24">
        <v>0.13</v>
      </c>
      <c r="AK322" s="25">
        <v>0.02</v>
      </c>
      <c r="AL322">
        <v>4</v>
      </c>
      <c r="AM322" s="33" t="s">
        <v>22</v>
      </c>
      <c r="AN322" t="s">
        <v>96</v>
      </c>
    </row>
    <row r="323" spans="1:40">
      <c r="A323" t="s">
        <v>2</v>
      </c>
      <c r="B323" s="22">
        <v>44837</v>
      </c>
      <c r="C323" s="22">
        <v>44865</v>
      </c>
      <c r="D323">
        <v>2022</v>
      </c>
      <c r="E323">
        <v>10</v>
      </c>
      <c r="F323" s="23">
        <v>32.550234170000003</v>
      </c>
      <c r="G323">
        <v>4.72</v>
      </c>
      <c r="H323" s="25">
        <v>1.9054607000000001E-2</v>
      </c>
      <c r="I323" s="24">
        <v>0.24844050000000001</v>
      </c>
      <c r="J323" s="24">
        <v>0.16752498800000001</v>
      </c>
      <c r="K323" s="24">
        <v>1.7514179999999999</v>
      </c>
      <c r="L323" s="24">
        <v>0.37931920000000002</v>
      </c>
      <c r="M323" s="24">
        <v>0.33169999999999999</v>
      </c>
      <c r="N323" s="24">
        <v>2.06</v>
      </c>
      <c r="O323" s="24">
        <v>0.1242176</v>
      </c>
      <c r="P323" s="24">
        <v>0.13291829999999999</v>
      </c>
      <c r="Q323" s="24">
        <v>0.89537690000000003</v>
      </c>
      <c r="R323" s="24">
        <v>6.6229999999999997E-2</v>
      </c>
      <c r="S323" t="s">
        <v>160</v>
      </c>
      <c r="T323" s="24">
        <v>0.79700000000000004</v>
      </c>
      <c r="U323" s="24">
        <f>T323-L323</f>
        <v>0.41768080000000002</v>
      </c>
      <c r="V323" s="24" t="s">
        <v>128</v>
      </c>
      <c r="W323">
        <v>5.6</v>
      </c>
      <c r="X323" s="24">
        <v>4.4000000000000004</v>
      </c>
      <c r="Y323" s="24">
        <v>11.6</v>
      </c>
      <c r="Z323" s="24">
        <v>0.48599999999999999</v>
      </c>
      <c r="AA323" s="24">
        <v>1.9E-2</v>
      </c>
      <c r="AB323" s="24">
        <v>0.61599999999999999</v>
      </c>
      <c r="AC323" s="24">
        <v>4.8499999999999996</v>
      </c>
      <c r="AD323" s="24">
        <v>7.0000000000000007E-2</v>
      </c>
      <c r="AE323" s="24">
        <v>0.184</v>
      </c>
      <c r="AF323" s="24">
        <v>1.1599999999999999E-2</v>
      </c>
      <c r="AG323">
        <v>3.16</v>
      </c>
      <c r="AH323" s="24">
        <v>0.161</v>
      </c>
      <c r="AI323" s="24">
        <v>7.4999999999999997E-2</v>
      </c>
      <c r="AJ323" s="24">
        <v>0.14000000000000001</v>
      </c>
      <c r="AK323" s="9" t="s">
        <v>139</v>
      </c>
      <c r="AL323">
        <v>5.2</v>
      </c>
      <c r="AM323">
        <v>8.3000000000000004E-2</v>
      </c>
      <c r="AN323" t="s">
        <v>96</v>
      </c>
    </row>
    <row r="324" spans="1:40">
      <c r="A324" t="s">
        <v>2</v>
      </c>
      <c r="B324" s="22">
        <v>44865</v>
      </c>
      <c r="C324" s="22">
        <v>44893</v>
      </c>
      <c r="D324">
        <v>2022</v>
      </c>
      <c r="E324">
        <v>11</v>
      </c>
      <c r="F324" s="23">
        <v>20.092737140000001</v>
      </c>
      <c r="G324">
        <v>4.4400000000000004</v>
      </c>
      <c r="H324" s="25">
        <v>3.6307804999999999E-2</v>
      </c>
      <c r="I324" s="24">
        <v>0.52060150000000005</v>
      </c>
      <c r="J324" s="24">
        <v>0.42180811299999998</v>
      </c>
      <c r="K324" s="24">
        <v>2.138385</v>
      </c>
      <c r="L324" s="24">
        <v>0.54002079999999997</v>
      </c>
      <c r="M324" s="24">
        <v>0.44190000000000002</v>
      </c>
      <c r="N324" s="24">
        <v>3.34</v>
      </c>
      <c r="O324" s="24">
        <v>0.15465110000000001</v>
      </c>
      <c r="P324" s="24">
        <v>0.18515999999999999</v>
      </c>
      <c r="Q324" s="24">
        <v>1.2480359999999999</v>
      </c>
      <c r="R324" s="24">
        <v>0.10873289999999999</v>
      </c>
      <c r="S324" t="s">
        <v>160</v>
      </c>
      <c r="T324">
        <v>1.1299999999999999</v>
      </c>
      <c r="U324" s="24">
        <f t="shared" ref="U324" si="2">T324-L324</f>
        <v>0.58997919999999993</v>
      </c>
      <c r="V324" s="24" t="s">
        <v>128</v>
      </c>
      <c r="W324">
        <v>9.5</v>
      </c>
      <c r="X324" s="24"/>
      <c r="Y324" s="24"/>
      <c r="AN324" t="s">
        <v>96</v>
      </c>
    </row>
    <row r="325" spans="1:40">
      <c r="A325" t="s">
        <v>2</v>
      </c>
      <c r="B325" s="22">
        <v>44893</v>
      </c>
      <c r="C325" s="22">
        <v>44925</v>
      </c>
      <c r="D325">
        <v>2022</v>
      </c>
      <c r="E325">
        <v>12</v>
      </c>
      <c r="F325" s="23">
        <v>73.941272690000005</v>
      </c>
      <c r="G325">
        <v>4.7699999999999996</v>
      </c>
      <c r="H325" s="25">
        <v>1.6982437E-2</v>
      </c>
      <c r="I325" s="24">
        <v>0.1448885</v>
      </c>
      <c r="J325" s="24">
        <v>0.114653506</v>
      </c>
      <c r="K325" s="24">
        <v>0.65443709999999999</v>
      </c>
      <c r="L325" s="24">
        <v>0.27016309999999999</v>
      </c>
      <c r="M325" s="24">
        <v>0.13950000000000001</v>
      </c>
      <c r="N325" s="24">
        <v>1.29</v>
      </c>
      <c r="O325" s="24">
        <v>3.1730000000000001E-2</v>
      </c>
      <c r="P325" s="24">
        <v>4.4060000000000002E-2</v>
      </c>
      <c r="Q325" s="24">
        <v>0.34759119999999999</v>
      </c>
      <c r="R325" s="24">
        <v>3.0929999999999999E-2</v>
      </c>
      <c r="S325" t="s">
        <v>160</v>
      </c>
      <c r="T325">
        <v>0.45100000000000001</v>
      </c>
      <c r="U325" s="24" t="s">
        <v>128</v>
      </c>
      <c r="V325" s="24" t="s">
        <v>128</v>
      </c>
      <c r="W325">
        <v>1.7</v>
      </c>
      <c r="X325" s="24"/>
      <c r="Y325" s="24"/>
      <c r="AL325">
        <v>1.9</v>
      </c>
      <c r="AM325" s="33" t="s">
        <v>22</v>
      </c>
    </row>
    <row r="326" spans="1:40">
      <c r="A326" t="s">
        <v>2</v>
      </c>
      <c r="B326" s="22">
        <v>44925</v>
      </c>
      <c r="C326" s="22">
        <v>44956</v>
      </c>
      <c r="D326">
        <v>2023</v>
      </c>
      <c r="E326">
        <v>1</v>
      </c>
      <c r="F326" s="23">
        <v>140.64915999999999</v>
      </c>
      <c r="G326" s="24">
        <v>4.96</v>
      </c>
      <c r="H326" s="25">
        <v>1.0964781999999999E-2</v>
      </c>
      <c r="I326" s="24">
        <v>0.115304</v>
      </c>
      <c r="J326" s="24">
        <v>6.4859328999999993E-2</v>
      </c>
      <c r="K326" s="24">
        <v>1.0918760000000001</v>
      </c>
      <c r="L326" s="24">
        <v>0.15532480000000001</v>
      </c>
      <c r="M326" s="24">
        <v>8.2400000000000001E-2</v>
      </c>
      <c r="N326" s="24">
        <v>1.06</v>
      </c>
      <c r="O326" s="24">
        <v>3.5369999999999999E-2</v>
      </c>
      <c r="P326" s="24">
        <v>6.8849999999999995E-2</v>
      </c>
      <c r="Q326" s="24">
        <v>0.57349139999999998</v>
      </c>
      <c r="R326" s="24">
        <v>3.4569999999999997E-2</v>
      </c>
      <c r="S326" t="s">
        <v>160</v>
      </c>
      <c r="T326" s="24">
        <v>0.26147100000000001</v>
      </c>
      <c r="U326" s="24" t="s">
        <v>128</v>
      </c>
      <c r="V326" s="24" t="s">
        <v>128</v>
      </c>
      <c r="W326" s="34">
        <v>1.3</v>
      </c>
      <c r="X326">
        <v>2</v>
      </c>
      <c r="Y326">
        <v>3.1</v>
      </c>
      <c r="Z326">
        <v>0.182</v>
      </c>
      <c r="AA326">
        <v>7.1000000000000004E-3</v>
      </c>
      <c r="AB326">
        <v>0.22</v>
      </c>
      <c r="AC326">
        <v>2.0299999999999998</v>
      </c>
      <c r="AD326">
        <v>4.2999999999999997E-2</v>
      </c>
      <c r="AE326">
        <v>8.2000000000000003E-2</v>
      </c>
      <c r="AF326">
        <v>5.0000000000000001E-3</v>
      </c>
      <c r="AG326">
        <v>0.4</v>
      </c>
      <c r="AH326">
        <v>8.6999999999999994E-2</v>
      </c>
      <c r="AI326">
        <v>3.5999999999999997E-2</v>
      </c>
      <c r="AJ326">
        <v>0.04</v>
      </c>
      <c r="AK326" s="9" t="s">
        <v>139</v>
      </c>
      <c r="AL326">
        <v>1.8</v>
      </c>
      <c r="AM326">
        <v>7.0000000000000007E-2</v>
      </c>
    </row>
    <row r="327" spans="1:40">
      <c r="A327" t="s">
        <v>2</v>
      </c>
      <c r="B327" s="22">
        <v>44956</v>
      </c>
      <c r="C327" s="22">
        <v>44985</v>
      </c>
      <c r="D327">
        <v>2023</v>
      </c>
      <c r="E327">
        <v>2</v>
      </c>
      <c r="F327" s="23">
        <v>49.02627863</v>
      </c>
      <c r="G327" s="24">
        <v>5.32</v>
      </c>
      <c r="H327" s="25">
        <v>4.7863009999999998E-3</v>
      </c>
      <c r="I327" s="24">
        <v>0.14480419999999999</v>
      </c>
      <c r="J327" s="24">
        <v>6.9696537000000003E-2</v>
      </c>
      <c r="K327" s="24">
        <v>1.625707</v>
      </c>
      <c r="L327" s="24">
        <v>0.27333350000000001</v>
      </c>
      <c r="M327" s="24">
        <v>0.2127</v>
      </c>
      <c r="N327" s="24">
        <v>1.25</v>
      </c>
      <c r="O327" s="24">
        <v>0.17599999999999999</v>
      </c>
      <c r="P327" s="24">
        <v>0.109</v>
      </c>
      <c r="Q327" s="24">
        <v>0.88400000000000001</v>
      </c>
      <c r="R327" s="24">
        <v>0.1</v>
      </c>
      <c r="S327" t="s">
        <v>160</v>
      </c>
      <c r="T327" s="24">
        <v>0.55110760000000003</v>
      </c>
      <c r="U327" s="24">
        <v>0.27777410000000002</v>
      </c>
      <c r="V327" s="24">
        <v>0.27333350000000001</v>
      </c>
      <c r="W327" s="34">
        <v>1.8</v>
      </c>
      <c r="X327">
        <v>9.6</v>
      </c>
      <c r="Y327">
        <v>25.3</v>
      </c>
      <c r="Z327">
        <v>0.19400000000000001</v>
      </c>
      <c r="AA327">
        <v>8.8999999999999999E-3</v>
      </c>
      <c r="AB327">
        <v>2.0299999999999998</v>
      </c>
      <c r="AC327">
        <v>11.8</v>
      </c>
      <c r="AD327">
        <v>4.9000000000000002E-2</v>
      </c>
      <c r="AE327">
        <v>0.13300000000000001</v>
      </c>
      <c r="AF327">
        <v>2.2100000000000002E-2</v>
      </c>
      <c r="AG327">
        <v>4.5</v>
      </c>
      <c r="AH327">
        <v>9.4E-2</v>
      </c>
      <c r="AI327">
        <v>2.4E-2</v>
      </c>
      <c r="AJ327">
        <v>0.05</v>
      </c>
      <c r="AK327" s="9" t="s">
        <v>139</v>
      </c>
      <c r="AL327">
        <v>1.6</v>
      </c>
      <c r="AM327">
        <v>0.14000000000000001</v>
      </c>
      <c r="AN327" t="s">
        <v>96</v>
      </c>
    </row>
    <row r="328" spans="1:40">
      <c r="A328" t="s">
        <v>2</v>
      </c>
      <c r="B328" s="22">
        <v>44985</v>
      </c>
      <c r="C328" s="22">
        <v>45019</v>
      </c>
      <c r="D328">
        <v>2023</v>
      </c>
      <c r="E328">
        <v>3</v>
      </c>
      <c r="F328" s="23">
        <v>100.86554049999999</v>
      </c>
      <c r="G328" s="24">
        <v>5.2</v>
      </c>
      <c r="H328" s="25">
        <v>6.3095729999999997E-3</v>
      </c>
      <c r="I328" s="24">
        <v>9.6289879999999994E-2</v>
      </c>
      <c r="J328" s="24">
        <v>6.2389761000000002E-2</v>
      </c>
      <c r="K328" s="24">
        <v>0.7337688</v>
      </c>
      <c r="L328" s="24">
        <v>0.2024871</v>
      </c>
      <c r="M328" s="24">
        <v>0.21279999999999999</v>
      </c>
      <c r="N328" s="24">
        <v>0.86</v>
      </c>
      <c r="O328" s="24">
        <v>4.6620000000000002E-2</v>
      </c>
      <c r="P328" s="24">
        <v>5.0750000000000003E-2</v>
      </c>
      <c r="Q328" s="24">
        <v>0.39065899999999998</v>
      </c>
      <c r="R328" s="24">
        <v>4.9340000000000002E-2</v>
      </c>
      <c r="S328" t="s">
        <v>160</v>
      </c>
      <c r="T328" s="24">
        <v>0.42063850000000003</v>
      </c>
      <c r="U328" s="24">
        <v>0.2181514</v>
      </c>
      <c r="V328" s="24">
        <v>0.20248710000000003</v>
      </c>
      <c r="W328" s="34">
        <v>1.9</v>
      </c>
      <c r="X328">
        <v>3.5</v>
      </c>
      <c r="Y328">
        <v>5</v>
      </c>
      <c r="Z328">
        <v>0.14799999999999999</v>
      </c>
      <c r="AA328">
        <v>7.3000000000000001E-3</v>
      </c>
      <c r="AB328">
        <v>0.24</v>
      </c>
      <c r="AC328">
        <v>4.41</v>
      </c>
      <c r="AD328">
        <v>3.5999999999999997E-2</v>
      </c>
      <c r="AE328">
        <v>5.8999999999999997E-2</v>
      </c>
      <c r="AF328">
        <v>6.0000000000000001E-3</v>
      </c>
      <c r="AG328">
        <v>1.04</v>
      </c>
      <c r="AH328">
        <v>0.09</v>
      </c>
      <c r="AI328">
        <v>0.03</v>
      </c>
      <c r="AJ328">
        <v>0.05</v>
      </c>
      <c r="AK328" s="9" t="s">
        <v>139</v>
      </c>
      <c r="AL328">
        <v>2.8</v>
      </c>
      <c r="AM328">
        <v>0.22</v>
      </c>
      <c r="AN328" t="s">
        <v>96</v>
      </c>
    </row>
    <row r="329" spans="1:40">
      <c r="A329" t="s">
        <v>2</v>
      </c>
      <c r="B329" s="22">
        <v>45019</v>
      </c>
      <c r="C329" s="22">
        <v>45048</v>
      </c>
      <c r="D329">
        <v>2023</v>
      </c>
      <c r="E329">
        <v>4</v>
      </c>
      <c r="F329" s="23">
        <v>11.17156185</v>
      </c>
      <c r="G329" s="24">
        <v>5.32</v>
      </c>
      <c r="H329" s="25">
        <v>4.7863009999999998E-3</v>
      </c>
      <c r="I329" s="24">
        <v>0.35093570000000002</v>
      </c>
      <c r="J329" s="24">
        <v>0.26963067600000001</v>
      </c>
      <c r="K329" s="24">
        <v>1.759849</v>
      </c>
      <c r="L329" s="24">
        <v>0.28774850000000002</v>
      </c>
      <c r="M329" s="24">
        <v>0.41899999999999998</v>
      </c>
      <c r="N329" s="24">
        <v>1.92</v>
      </c>
      <c r="O329" s="24">
        <v>0.25629990000000002</v>
      </c>
      <c r="P329" s="24">
        <v>0.16316549999999999</v>
      </c>
      <c r="Q329" s="24">
        <v>1.080678</v>
      </c>
      <c r="R329" s="24">
        <v>0.17119239999999999</v>
      </c>
      <c r="S329" t="s">
        <v>160</v>
      </c>
      <c r="T329" s="24">
        <v>0.93499019999999999</v>
      </c>
      <c r="U329" s="24">
        <v>0.64724170000000003</v>
      </c>
      <c r="V329" s="24">
        <v>0.28774849999999996</v>
      </c>
      <c r="W329" s="34">
        <v>4.5</v>
      </c>
      <c r="AN329" t="s">
        <v>172</v>
      </c>
    </row>
    <row r="330" spans="1:40">
      <c r="A330" t="s">
        <v>2</v>
      </c>
      <c r="B330" s="22">
        <v>45048</v>
      </c>
      <c r="C330" s="22">
        <v>45075</v>
      </c>
      <c r="D330">
        <v>2023</v>
      </c>
      <c r="E330">
        <v>5</v>
      </c>
      <c r="F330" s="23">
        <v>2.6924267770000001</v>
      </c>
      <c r="G330" s="24">
        <v>6.87</v>
      </c>
      <c r="H330" s="25">
        <v>1.3489599999999999E-4</v>
      </c>
      <c r="I330" s="24">
        <v>1.0570619999999999</v>
      </c>
      <c r="J330" s="24">
        <v>0.998825191</v>
      </c>
      <c r="K330" s="24">
        <v>1.260537</v>
      </c>
      <c r="L330" s="24">
        <v>1.2376579999999999</v>
      </c>
      <c r="M330" s="24">
        <v>2.5131999999999999</v>
      </c>
      <c r="N330" s="24">
        <v>4.82</v>
      </c>
      <c r="O330" s="24">
        <v>2.206</v>
      </c>
      <c r="P330" s="24">
        <v>0.45926169999999999</v>
      </c>
      <c r="Q330" s="24">
        <v>0.73055429999999999</v>
      </c>
      <c r="R330" s="24">
        <v>1.092425</v>
      </c>
      <c r="S330" t="s">
        <v>160</v>
      </c>
      <c r="T330" s="24">
        <v>5.1394820000000001</v>
      </c>
      <c r="U330" s="24">
        <v>3.901824</v>
      </c>
      <c r="V330" s="24">
        <v>1.2376580000000001</v>
      </c>
      <c r="W330" s="34"/>
      <c r="AN330" t="s">
        <v>173</v>
      </c>
    </row>
    <row r="331" spans="1:40">
      <c r="A331" t="s">
        <v>2</v>
      </c>
      <c r="B331" s="22">
        <v>45075</v>
      </c>
      <c r="C331" s="22">
        <v>45110</v>
      </c>
      <c r="D331">
        <v>2023</v>
      </c>
      <c r="E331">
        <v>6</v>
      </c>
      <c r="F331" s="23">
        <v>56.259664000000001</v>
      </c>
      <c r="G331" s="24">
        <v>5.23</v>
      </c>
      <c r="H331" s="25">
        <v>5.8884369999999998E-3</v>
      </c>
      <c r="I331" s="24">
        <v>0.1443335</v>
      </c>
      <c r="J331" s="24">
        <v>0.128681199</v>
      </c>
      <c r="K331" s="24">
        <v>0.3387944</v>
      </c>
      <c r="L331" s="24">
        <v>0.1719397</v>
      </c>
      <c r="M331" s="24">
        <v>0.26629999999999998</v>
      </c>
      <c r="N331" s="24">
        <v>0.92</v>
      </c>
      <c r="O331" s="24">
        <v>0.13989650000000001</v>
      </c>
      <c r="P331" s="24">
        <v>5.756E-2</v>
      </c>
      <c r="Q331" s="24">
        <v>0.1963985</v>
      </c>
      <c r="R331" s="24">
        <v>0.10654089999999999</v>
      </c>
      <c r="S331" t="s">
        <v>160</v>
      </c>
      <c r="T331" s="24">
        <v>0.64488719999999999</v>
      </c>
      <c r="U331" s="24">
        <v>0.47294750000000002</v>
      </c>
      <c r="V331" s="24" t="s">
        <v>128</v>
      </c>
      <c r="W331" s="34">
        <v>6.5</v>
      </c>
      <c r="X331">
        <v>12</v>
      </c>
      <c r="Y331">
        <v>21.8</v>
      </c>
      <c r="Z331">
        <v>0.26500000000000001</v>
      </c>
      <c r="AA331">
        <v>1.3899999999999999E-2</v>
      </c>
      <c r="AB331">
        <v>0.43099999999999999</v>
      </c>
      <c r="AC331">
        <v>8.1999999999999993</v>
      </c>
      <c r="AD331">
        <v>8.4000000000000005E-2</v>
      </c>
      <c r="AE331">
        <v>0.11600000000000001</v>
      </c>
      <c r="AF331">
        <v>1.29E-2</v>
      </c>
      <c r="AG331">
        <v>3.33</v>
      </c>
      <c r="AH331">
        <v>0.11799999999999999</v>
      </c>
      <c r="AI331">
        <v>3.9E-2</v>
      </c>
      <c r="AJ331">
        <v>0.06</v>
      </c>
      <c r="AK331" s="9" t="s">
        <v>139</v>
      </c>
      <c r="AL331">
        <v>7</v>
      </c>
      <c r="AM331">
        <v>0.14000000000000001</v>
      </c>
    </row>
    <row r="332" spans="1:40">
      <c r="A332" t="s">
        <v>2</v>
      </c>
      <c r="B332" s="22">
        <v>45110</v>
      </c>
      <c r="C332" s="22">
        <v>45139</v>
      </c>
      <c r="D332">
        <v>2023</v>
      </c>
      <c r="E332">
        <v>7</v>
      </c>
      <c r="F332" s="23">
        <v>69.922725260000007</v>
      </c>
      <c r="G332" s="24">
        <v>5.19</v>
      </c>
      <c r="H332" s="25">
        <v>6.456542E-3</v>
      </c>
      <c r="I332" s="24">
        <v>0.19135669999999999</v>
      </c>
      <c r="J332" s="24">
        <v>0.15376176899999999</v>
      </c>
      <c r="K332" s="24">
        <v>0.81374310000000005</v>
      </c>
      <c r="L332" s="24">
        <v>0.1701413</v>
      </c>
      <c r="M332" s="24">
        <v>0.2329</v>
      </c>
      <c r="N332" s="24">
        <v>1.01</v>
      </c>
      <c r="O332" s="24">
        <v>9.0639999999999998E-2</v>
      </c>
      <c r="P332" s="24">
        <v>6.7080000000000001E-2</v>
      </c>
      <c r="Q332" s="24">
        <v>0.46944449999999999</v>
      </c>
      <c r="R332" s="24">
        <v>4.6219999999999997E-2</v>
      </c>
      <c r="S332" t="s">
        <v>160</v>
      </c>
      <c r="T332" s="24">
        <v>0.46601680000000001</v>
      </c>
      <c r="U332" s="24">
        <v>0.29587550000000001</v>
      </c>
      <c r="V332" s="24" t="s">
        <v>128</v>
      </c>
      <c r="W332" s="34">
        <v>4.2</v>
      </c>
      <c r="X332">
        <v>5</v>
      </c>
      <c r="Y332">
        <v>8.1</v>
      </c>
      <c r="Z332">
        <v>0.253</v>
      </c>
      <c r="AA332">
        <v>7.7000000000000002E-3</v>
      </c>
      <c r="AB332">
        <v>0.32600000000000001</v>
      </c>
      <c r="AC332">
        <v>6.79</v>
      </c>
      <c r="AD332">
        <v>7.0000000000000007E-2</v>
      </c>
      <c r="AE332">
        <v>8.4000000000000005E-2</v>
      </c>
      <c r="AF332">
        <v>7.0000000000000001E-3</v>
      </c>
      <c r="AG332">
        <v>1.78</v>
      </c>
      <c r="AH332">
        <v>0.1</v>
      </c>
      <c r="AI332">
        <v>4.1000000000000002E-2</v>
      </c>
      <c r="AJ332">
        <v>0.05</v>
      </c>
      <c r="AK332" s="9" t="s">
        <v>139</v>
      </c>
      <c r="AL332">
        <v>3.6</v>
      </c>
      <c r="AM332" t="s">
        <v>22</v>
      </c>
      <c r="AN332" t="s">
        <v>95</v>
      </c>
    </row>
    <row r="333" spans="1:40">
      <c r="A333" t="s">
        <v>2</v>
      </c>
      <c r="B333" s="22">
        <v>45139</v>
      </c>
      <c r="C333" s="22">
        <v>45173</v>
      </c>
      <c r="D333">
        <v>2023</v>
      </c>
      <c r="E333">
        <v>8</v>
      </c>
      <c r="F333" s="23">
        <v>163.9567351</v>
      </c>
      <c r="G333" s="24">
        <v>5.27</v>
      </c>
      <c r="H333" s="25">
        <v>5.3703179999999998E-3</v>
      </c>
      <c r="I333" s="24">
        <v>0.13406470000000001</v>
      </c>
      <c r="J333" s="24">
        <v>0.10867534199999999</v>
      </c>
      <c r="K333" s="24">
        <v>0.54955319999999996</v>
      </c>
      <c r="L333" s="24">
        <v>0.13075229999999999</v>
      </c>
      <c r="M333" s="24">
        <v>0.18</v>
      </c>
      <c r="N333" s="24">
        <v>0.79</v>
      </c>
      <c r="O333" s="24">
        <v>5.6550000000000003E-2</v>
      </c>
      <c r="P333" s="24">
        <v>3.9800000000000002E-2</v>
      </c>
      <c r="Q333" s="24">
        <v>0.28623090000000001</v>
      </c>
      <c r="R333" s="24">
        <v>6.0650000000000003E-2</v>
      </c>
      <c r="S333" t="s">
        <v>160</v>
      </c>
      <c r="T333" s="24">
        <v>0.33612710000000001</v>
      </c>
      <c r="U333" s="24">
        <v>0.2053748</v>
      </c>
      <c r="V333" s="24" t="s">
        <v>128</v>
      </c>
      <c r="W333" s="34">
        <v>2.6</v>
      </c>
      <c r="X333">
        <v>4.0999999999999996</v>
      </c>
      <c r="Y333">
        <v>4.9000000000000004</v>
      </c>
      <c r="Z333">
        <v>0.14599999999999999</v>
      </c>
      <c r="AA333">
        <v>4.4999999999999997E-3</v>
      </c>
      <c r="AB333">
        <v>0.29399999999999998</v>
      </c>
      <c r="AC333">
        <v>3.14</v>
      </c>
      <c r="AD333">
        <v>0.02</v>
      </c>
      <c r="AE333">
        <v>7.4999999999999997E-2</v>
      </c>
      <c r="AF333">
        <v>8.3000000000000001E-3</v>
      </c>
      <c r="AG333">
        <v>0.83</v>
      </c>
      <c r="AH333">
        <v>0.06</v>
      </c>
      <c r="AI333">
        <v>2.8000000000000001E-2</v>
      </c>
      <c r="AJ333">
        <v>0.05</v>
      </c>
      <c r="AK333" s="9" t="s">
        <v>139</v>
      </c>
      <c r="AL333">
        <v>3.1</v>
      </c>
      <c r="AM333">
        <v>0.06</v>
      </c>
    </row>
    <row r="334" spans="1:40">
      <c r="A334" t="s">
        <v>2</v>
      </c>
      <c r="B334" s="22">
        <v>45173</v>
      </c>
      <c r="C334" s="22">
        <v>45201</v>
      </c>
      <c r="D334">
        <v>2023</v>
      </c>
      <c r="E334">
        <v>9</v>
      </c>
      <c r="F334" s="23">
        <v>11.975271340000001</v>
      </c>
      <c r="G334" s="24">
        <v>4.96</v>
      </c>
      <c r="H334" s="25">
        <v>1.0964781999999999E-2</v>
      </c>
      <c r="I334" s="24">
        <v>0.2592701</v>
      </c>
      <c r="J334" s="24">
        <v>0.18835407000000001</v>
      </c>
      <c r="K334" s="24">
        <v>1.5349790000000001</v>
      </c>
      <c r="L334" s="24">
        <v>0.28212150000000003</v>
      </c>
      <c r="M334" s="24">
        <v>0.28320000000000001</v>
      </c>
      <c r="N334" s="24">
        <v>1.6</v>
      </c>
      <c r="O334" s="24">
        <v>0.25092370000000003</v>
      </c>
      <c r="P334" s="24">
        <v>0.1313735</v>
      </c>
      <c r="Q334" s="24">
        <v>0.89031780000000005</v>
      </c>
      <c r="R334" s="24">
        <v>0.10784000000000001</v>
      </c>
      <c r="S334" t="s">
        <v>160</v>
      </c>
      <c r="T334" s="24">
        <v>0.69438310000000003</v>
      </c>
      <c r="U334" s="24">
        <v>0.41226160000000001</v>
      </c>
      <c r="V334" s="24">
        <v>0.28212150000000003</v>
      </c>
      <c r="W334" s="34">
        <v>6.6</v>
      </c>
      <c r="X334">
        <v>4.8</v>
      </c>
      <c r="Y334">
        <v>7.9</v>
      </c>
      <c r="Z334">
        <v>0.161</v>
      </c>
      <c r="AA334">
        <v>2.3099999999999999E-2</v>
      </c>
      <c r="AB334">
        <v>4.08</v>
      </c>
      <c r="AC334">
        <v>23.7</v>
      </c>
      <c r="AD334">
        <v>7.3999999999999996E-2</v>
      </c>
      <c r="AE334">
        <v>0.19500000000000001</v>
      </c>
      <c r="AF334">
        <v>2.3900000000000001E-2</v>
      </c>
      <c r="AG334">
        <v>5.17</v>
      </c>
      <c r="AH334">
        <v>0.18099999999999999</v>
      </c>
      <c r="AI334">
        <v>0.19400000000000001</v>
      </c>
      <c r="AJ334">
        <v>0.15</v>
      </c>
      <c r="AK334">
        <v>0.03</v>
      </c>
      <c r="AL334">
        <v>3.2</v>
      </c>
      <c r="AM334" t="s">
        <v>22</v>
      </c>
      <c r="AN334" t="s">
        <v>94</v>
      </c>
    </row>
    <row r="335" spans="1:40">
      <c r="A335" t="s">
        <v>2</v>
      </c>
      <c r="B335" s="22">
        <v>45201</v>
      </c>
      <c r="C335" s="22">
        <v>45229</v>
      </c>
      <c r="D335">
        <v>2023</v>
      </c>
      <c r="E335">
        <v>10</v>
      </c>
      <c r="F335" s="23">
        <v>92.426590860000005</v>
      </c>
      <c r="G335" s="24">
        <v>5.05</v>
      </c>
      <c r="H335" s="25">
        <v>8.9125090000000008E-3</v>
      </c>
      <c r="I335" s="24">
        <v>0.1210615</v>
      </c>
      <c r="J335" s="24">
        <v>6.2518523000000006E-2</v>
      </c>
      <c r="K335" s="24">
        <v>1.267164</v>
      </c>
      <c r="L335" s="24">
        <v>0.1057017</v>
      </c>
      <c r="M335" s="24">
        <v>8.9599999999999999E-2</v>
      </c>
      <c r="N335" s="24">
        <v>1.1399999999999999</v>
      </c>
      <c r="O335" s="24">
        <v>8.344E-2</v>
      </c>
      <c r="P335" s="24">
        <v>0.10053869999999999</v>
      </c>
      <c r="Q335" s="24">
        <v>0.70465860000000002</v>
      </c>
      <c r="R335" s="24">
        <v>5.0180000000000002E-2</v>
      </c>
      <c r="S335" t="s">
        <v>160</v>
      </c>
      <c r="T335" s="24">
        <v>0.23198679999999999</v>
      </c>
      <c r="U335" s="24" t="s">
        <v>128</v>
      </c>
      <c r="V335" s="24" t="s">
        <v>128</v>
      </c>
      <c r="W335" s="34">
        <v>3.3</v>
      </c>
      <c r="X335">
        <v>7.4</v>
      </c>
      <c r="Y335">
        <v>16.899999999999999</v>
      </c>
      <c r="Z335">
        <v>0.26800000000000002</v>
      </c>
      <c r="AA335">
        <v>1.14E-2</v>
      </c>
      <c r="AB335">
        <v>0.23400000000000001</v>
      </c>
      <c r="AC335">
        <v>5.15</v>
      </c>
      <c r="AD335">
        <v>4.1000000000000002E-2</v>
      </c>
      <c r="AE335">
        <v>6.7000000000000004E-2</v>
      </c>
      <c r="AF335">
        <v>8.0000000000000002E-3</v>
      </c>
      <c r="AG335">
        <v>2.3199999999999998</v>
      </c>
      <c r="AH335">
        <v>8.1000000000000003E-2</v>
      </c>
      <c r="AI335">
        <v>2.5999999999999999E-2</v>
      </c>
      <c r="AJ335">
        <v>0.04</v>
      </c>
      <c r="AK335" s="9" t="s">
        <v>139</v>
      </c>
      <c r="AL335">
        <v>2.8</v>
      </c>
      <c r="AM335">
        <v>0.06</v>
      </c>
    </row>
    <row r="336" spans="1:40">
      <c r="A336" t="s">
        <v>2</v>
      </c>
      <c r="B336" s="22">
        <v>45229</v>
      </c>
      <c r="C336" s="22">
        <v>45264</v>
      </c>
      <c r="D336">
        <v>2023</v>
      </c>
      <c r="E336">
        <v>11</v>
      </c>
      <c r="F336" s="23">
        <v>80.370948580000004</v>
      </c>
      <c r="G336" s="24">
        <v>5.9</v>
      </c>
      <c r="H336" s="25">
        <v>1.2589249999999999E-3</v>
      </c>
      <c r="I336" s="24">
        <v>0.1229898</v>
      </c>
      <c r="J336" s="24">
        <v>9.6476054000000006E-2</v>
      </c>
      <c r="K336" s="24">
        <v>0.57389060000000003</v>
      </c>
      <c r="L336" s="24">
        <v>0.22841349999999999</v>
      </c>
      <c r="M336" s="24">
        <v>0.1966</v>
      </c>
      <c r="N336" s="24">
        <v>0.86</v>
      </c>
      <c r="O336" s="24">
        <v>0.28895029999999999</v>
      </c>
      <c r="P336" s="24">
        <v>0.1916409</v>
      </c>
      <c r="Q336" s="24">
        <v>0.30740830000000002</v>
      </c>
      <c r="R336" s="24">
        <v>0.1107235</v>
      </c>
      <c r="S336" t="s">
        <v>160</v>
      </c>
      <c r="T336" s="24">
        <v>0.46275929999999998</v>
      </c>
      <c r="U336" s="24">
        <v>0.23434579999999999</v>
      </c>
      <c r="V336" s="24">
        <v>0.22841349999999999</v>
      </c>
      <c r="W336" s="34">
        <v>1.2</v>
      </c>
      <c r="X336">
        <v>5.7</v>
      </c>
      <c r="Y336">
        <v>3.6</v>
      </c>
      <c r="Z336">
        <v>0.17199999999999999</v>
      </c>
      <c r="AA336">
        <v>1.5800000000000002E-2</v>
      </c>
      <c r="AB336">
        <v>2.2000000000000002</v>
      </c>
      <c r="AC336">
        <v>12.8</v>
      </c>
      <c r="AD336">
        <v>0.03</v>
      </c>
      <c r="AE336">
        <v>0.13400000000000001</v>
      </c>
      <c r="AF336">
        <v>3.9300000000000002E-2</v>
      </c>
      <c r="AG336">
        <v>2.58</v>
      </c>
      <c r="AH336">
        <v>6.0999999999999999E-2</v>
      </c>
      <c r="AI336">
        <v>4.5999999999999999E-2</v>
      </c>
      <c r="AJ336">
        <v>0.06</v>
      </c>
      <c r="AK336">
        <v>0.02</v>
      </c>
      <c r="AL336">
        <v>1.4</v>
      </c>
      <c r="AM336">
        <v>0.09</v>
      </c>
      <c r="AN336" t="s">
        <v>171</v>
      </c>
    </row>
    <row r="337" spans="1:39">
      <c r="A337" t="s">
        <v>2</v>
      </c>
      <c r="B337" s="22">
        <v>45264</v>
      </c>
      <c r="C337" s="22">
        <v>45291</v>
      </c>
      <c r="D337">
        <v>2023</v>
      </c>
      <c r="E337">
        <v>12</v>
      </c>
      <c r="F337" s="23">
        <v>73.137563200000002</v>
      </c>
      <c r="G337" s="24">
        <v>4.72</v>
      </c>
      <c r="H337" s="25">
        <v>1.9054607000000001E-2</v>
      </c>
      <c r="I337" s="24">
        <v>0.29199999999999998</v>
      </c>
      <c r="J337" s="24">
        <v>0.16633600000000001</v>
      </c>
      <c r="K337" s="24">
        <v>2.72</v>
      </c>
      <c r="L337" s="24">
        <v>0.20699999999999999</v>
      </c>
      <c r="M337" s="24">
        <v>0.1492</v>
      </c>
      <c r="N337" s="24">
        <v>2.09</v>
      </c>
      <c r="O337" s="24">
        <v>7.639E-2</v>
      </c>
      <c r="P337" s="24">
        <v>0.16537450000000001</v>
      </c>
      <c r="Q337" s="24">
        <v>1.393124</v>
      </c>
      <c r="R337" s="24">
        <v>7.1809999999999999E-2</v>
      </c>
      <c r="S337" t="s">
        <v>160</v>
      </c>
      <c r="T337" s="24">
        <v>0.36538300000000001</v>
      </c>
      <c r="U337" s="24" t="s">
        <v>128</v>
      </c>
      <c r="V337" s="24">
        <v>0.26538300000000004</v>
      </c>
      <c r="W337" s="34">
        <v>2</v>
      </c>
      <c r="X337">
        <v>4.2</v>
      </c>
      <c r="Y337">
        <v>8.3000000000000007</v>
      </c>
      <c r="Z337">
        <v>0.36099999999999999</v>
      </c>
      <c r="AA337">
        <v>1.32E-2</v>
      </c>
      <c r="AB337">
        <v>0.38500000000000001</v>
      </c>
      <c r="AC337">
        <v>8.8800000000000008</v>
      </c>
      <c r="AD337">
        <v>5.3999999999999999E-2</v>
      </c>
      <c r="AE337">
        <v>0.14099999999999999</v>
      </c>
      <c r="AF337">
        <v>5.0000000000000001E-3</v>
      </c>
      <c r="AG337">
        <v>0.81</v>
      </c>
      <c r="AH337">
        <v>6.8000000000000005E-2</v>
      </c>
      <c r="AI337">
        <v>4.8000000000000001E-2</v>
      </c>
      <c r="AJ337">
        <v>0.1</v>
      </c>
      <c r="AK337" s="9" t="s">
        <v>139</v>
      </c>
      <c r="AL337">
        <v>1.4</v>
      </c>
      <c r="AM337">
        <v>7.0000000000000007E-2</v>
      </c>
    </row>
  </sheetData>
  <autoFilter ref="A1:AN337" xr:uid="{00000000-0001-0000-0100-000000000000}"/>
  <sortState xmlns:xlrd2="http://schemas.microsoft.com/office/spreadsheetml/2017/richdata2" ref="A2:BH1892">
    <sortCondition ref="E2:E1892"/>
    <sortCondition ref="B2:B1892"/>
    <sortCondition ref="K2:K1892"/>
  </sortState>
  <phoneticPr fontId="12" type="noConversion"/>
  <conditionalFormatting sqref="T290:T291 W290:W292 A290:R294 T292:U292 T293:W295 A295:S295 A296:R296 T296:U296 W296 A297:W297 A298:R301 T298:U301 W298:W301">
    <cfRule type="containsText" dxfId="6" priority="1" operator="containsText" text="&lt;">
      <formula>NOT(ISERROR(SEARCH("&lt;",A290)))</formula>
    </cfRule>
  </conditionalFormatting>
  <pageMargins left="0.75" right="0.75" top="1" bottom="1" header="0.5" footer="0.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337"/>
  <sheetViews>
    <sheetView workbookViewId="0">
      <pane xSplit="5" ySplit="1" topLeftCell="F2" activePane="bottomRight" state="frozen"/>
      <selection pane="topRight" activeCell="E1" sqref="E1"/>
      <selection pane="bottomLeft" activeCell="A2" sqref="A2"/>
      <selection pane="bottomRight"/>
    </sheetView>
  </sheetViews>
  <sheetFormatPr baseColWidth="10" defaultColWidth="8.83203125" defaultRowHeight="15"/>
  <cols>
    <col min="1" max="1" width="8.83203125" bestFit="1" customWidth="1"/>
    <col min="2" max="2" width="10.83203125" bestFit="1" customWidth="1"/>
    <col min="3" max="3" width="10.5" bestFit="1" customWidth="1"/>
    <col min="4" max="4" width="8.83203125" style="12" customWidth="1"/>
    <col min="5" max="5" width="7" bestFit="1" customWidth="1"/>
    <col min="6" max="6" width="9" bestFit="1" customWidth="1"/>
    <col min="7" max="7" width="5.1640625" customWidth="1"/>
    <col min="8" max="8" width="9.33203125" bestFit="1" customWidth="1"/>
    <col min="9" max="9" width="10.83203125" bestFit="1" customWidth="1"/>
    <col min="10" max="10" width="13.83203125" bestFit="1" customWidth="1"/>
    <col min="11" max="11" width="8.5" bestFit="1" customWidth="1"/>
    <col min="12" max="12" width="11.83203125" bestFit="1" customWidth="1"/>
    <col min="13" max="13" width="11.5" bestFit="1" customWidth="1"/>
    <col min="14" max="14" width="12.83203125" bestFit="1" customWidth="1"/>
    <col min="15" max="15" width="8.5" bestFit="1" customWidth="1"/>
    <col min="16" max="16" width="8.83203125" bestFit="1" customWidth="1"/>
    <col min="17" max="18" width="8.5" bestFit="1" customWidth="1"/>
    <col min="19" max="19" width="9.5" bestFit="1" customWidth="1"/>
    <col min="20" max="20" width="9.83203125" bestFit="1" customWidth="1"/>
    <col min="21" max="21" width="14.83203125" bestFit="1" customWidth="1"/>
    <col min="22" max="22" width="11.1640625" bestFit="1" customWidth="1"/>
    <col min="23" max="23" width="9.6640625" bestFit="1" customWidth="1"/>
    <col min="24" max="24" width="8.1640625" bestFit="1" customWidth="1"/>
    <col min="25" max="25" width="8" bestFit="1" customWidth="1"/>
    <col min="26" max="29" width="8.33203125" bestFit="1" customWidth="1"/>
    <col min="30" max="31" width="8" bestFit="1" customWidth="1"/>
    <col min="32" max="32" width="8.33203125" bestFit="1" customWidth="1"/>
    <col min="33" max="33" width="9" bestFit="1" customWidth="1"/>
    <col min="34" max="34" width="7.5" bestFit="1" customWidth="1"/>
    <col min="35" max="35" width="8.33203125" bestFit="1" customWidth="1"/>
    <col min="36" max="36" width="8.1640625" bestFit="1" customWidth="1"/>
    <col min="37" max="37" width="9" bestFit="1" customWidth="1"/>
    <col min="38" max="38" width="11.5" bestFit="1" customWidth="1"/>
    <col min="39" max="39" width="11.33203125" bestFit="1" customWidth="1"/>
    <col min="40" max="40" width="27.33203125" bestFit="1" customWidth="1"/>
    <col min="41" max="42" width="8.83203125" style="12" customWidth="1"/>
    <col min="44" max="54" width="8.83203125" style="12" customWidth="1"/>
    <col min="55" max="55" width="8.83203125" customWidth="1"/>
    <col min="58" max="61" width="12" bestFit="1" customWidth="1"/>
  </cols>
  <sheetData>
    <row r="1" spans="1:66" s="1" customFormat="1" ht="16">
      <c r="A1" s="1" t="s">
        <v>89</v>
      </c>
      <c r="B1" s="1" t="s">
        <v>7</v>
      </c>
      <c r="C1" s="1" t="s">
        <v>6</v>
      </c>
      <c r="D1" s="1" t="s">
        <v>146</v>
      </c>
      <c r="E1" s="1" t="s">
        <v>5</v>
      </c>
      <c r="F1" s="1" t="s">
        <v>90</v>
      </c>
      <c r="G1" s="1" t="s">
        <v>4</v>
      </c>
      <c r="H1" s="1" t="s">
        <v>87</v>
      </c>
      <c r="I1" s="1" t="s">
        <v>59</v>
      </c>
      <c r="J1" s="1" t="s">
        <v>63</v>
      </c>
      <c r="K1" s="1" t="s">
        <v>60</v>
      </c>
      <c r="L1" s="1" t="s">
        <v>61</v>
      </c>
      <c r="M1" s="1" t="s">
        <v>62</v>
      </c>
      <c r="N1" s="1" t="s">
        <v>3</v>
      </c>
      <c r="O1" s="1" t="s">
        <v>64</v>
      </c>
      <c r="P1" s="1" t="s">
        <v>65</v>
      </c>
      <c r="Q1" s="1" t="s">
        <v>66</v>
      </c>
      <c r="R1" s="1" t="s">
        <v>67</v>
      </c>
      <c r="S1" s="1" t="s">
        <v>88</v>
      </c>
      <c r="T1" s="1" t="s">
        <v>91</v>
      </c>
      <c r="U1" s="1" t="s">
        <v>68</v>
      </c>
      <c r="V1" s="1" t="s">
        <v>70</v>
      </c>
      <c r="W1" s="1" t="s">
        <v>69</v>
      </c>
      <c r="X1" s="1" t="s">
        <v>71</v>
      </c>
      <c r="Y1" s="1" t="s">
        <v>72</v>
      </c>
      <c r="Z1" s="1" t="s">
        <v>73</v>
      </c>
      <c r="AA1" s="1" t="s">
        <v>74</v>
      </c>
      <c r="AB1" s="1" t="s">
        <v>75</v>
      </c>
      <c r="AC1" s="1" t="s">
        <v>76</v>
      </c>
      <c r="AD1" s="1" t="s">
        <v>77</v>
      </c>
      <c r="AE1" s="1" t="s">
        <v>78</v>
      </c>
      <c r="AF1" s="1" t="s">
        <v>79</v>
      </c>
      <c r="AG1" s="1" t="s">
        <v>80</v>
      </c>
      <c r="AH1" s="1" t="s">
        <v>81</v>
      </c>
      <c r="AI1" s="1" t="s">
        <v>82</v>
      </c>
      <c r="AJ1" s="1" t="s">
        <v>83</v>
      </c>
      <c r="AK1" s="1" t="s">
        <v>84</v>
      </c>
      <c r="AL1" s="1" t="s">
        <v>85</v>
      </c>
      <c r="AM1" s="1" t="s">
        <v>86</v>
      </c>
      <c r="AN1" s="1" t="s">
        <v>8</v>
      </c>
      <c r="BJ1" s="2"/>
      <c r="BK1" s="2"/>
      <c r="BL1" s="2"/>
      <c r="BM1" s="2"/>
      <c r="BN1" s="2"/>
    </row>
    <row r="2" spans="1:66">
      <c r="A2" t="s">
        <v>58</v>
      </c>
      <c r="B2" s="22">
        <v>35065</v>
      </c>
      <c r="C2" s="22">
        <v>35096</v>
      </c>
      <c r="D2">
        <v>1996</v>
      </c>
      <c r="E2">
        <v>1</v>
      </c>
      <c r="F2" s="34">
        <v>13.0188439</v>
      </c>
      <c r="G2" s="24">
        <v>4.42</v>
      </c>
      <c r="H2" s="25">
        <v>3.8018940000000001E-2</v>
      </c>
      <c r="I2" s="25">
        <v>0.70799999999999996</v>
      </c>
      <c r="J2" s="25">
        <v>0.65075819999999995</v>
      </c>
      <c r="K2" s="25">
        <v>1.2390000000000001</v>
      </c>
      <c r="L2" s="25">
        <v>0.70399999999999996</v>
      </c>
      <c r="M2" s="25">
        <v>0.45300000000000001</v>
      </c>
      <c r="N2" s="25">
        <v>2.84</v>
      </c>
      <c r="O2" s="25">
        <v>0.17</v>
      </c>
      <c r="P2" s="25">
        <v>0.11</v>
      </c>
      <c r="Q2" s="25">
        <v>0.8</v>
      </c>
      <c r="R2" s="25">
        <v>0.3</v>
      </c>
      <c r="S2" s="25"/>
      <c r="T2" s="24">
        <v>1.224</v>
      </c>
      <c r="U2" s="25">
        <v>0.52</v>
      </c>
      <c r="V2" t="s">
        <v>128</v>
      </c>
      <c r="W2" s="25"/>
      <c r="X2">
        <v>28.5</v>
      </c>
      <c r="Z2">
        <v>8.2799999999999994</v>
      </c>
      <c r="AA2">
        <v>0.20400000000000001</v>
      </c>
      <c r="AC2">
        <v>19.900000000000002</v>
      </c>
      <c r="AD2">
        <v>0.53800000000000003</v>
      </c>
      <c r="AE2">
        <v>0.80900000000000005</v>
      </c>
      <c r="AF2">
        <v>3.5000000000000003E-2</v>
      </c>
      <c r="AG2">
        <v>2.66</v>
      </c>
      <c r="AH2">
        <v>1.8080000000000001</v>
      </c>
      <c r="AI2">
        <v>1.004</v>
      </c>
      <c r="AO2"/>
      <c r="AP2"/>
      <c r="AR2"/>
      <c r="AS2"/>
      <c r="AT2"/>
      <c r="AU2"/>
      <c r="AV2"/>
      <c r="AW2"/>
      <c r="AX2"/>
      <c r="AY2"/>
      <c r="AZ2"/>
      <c r="BA2"/>
      <c r="BB2"/>
    </row>
    <row r="3" spans="1:66">
      <c r="A3" t="s">
        <v>58</v>
      </c>
      <c r="B3" s="22">
        <v>35096</v>
      </c>
      <c r="C3" s="22">
        <v>35125</v>
      </c>
      <c r="D3">
        <v>1996</v>
      </c>
      <c r="E3">
        <v>2</v>
      </c>
      <c r="F3" s="34">
        <v>27.97937357</v>
      </c>
      <c r="G3" s="24">
        <v>4.33</v>
      </c>
      <c r="H3" s="25">
        <v>4.6773514000000002E-2</v>
      </c>
      <c r="I3" s="25">
        <v>0.79100000000000004</v>
      </c>
      <c r="J3" s="25">
        <v>0.66344179999999997</v>
      </c>
      <c r="K3" s="25">
        <v>2.7610000000000001</v>
      </c>
      <c r="L3" s="25">
        <v>0.83199999999999996</v>
      </c>
      <c r="M3" s="25">
        <v>0.56000000000000005</v>
      </c>
      <c r="N3" s="25">
        <v>3.72</v>
      </c>
      <c r="O3" s="25">
        <v>0.16</v>
      </c>
      <c r="P3" s="25">
        <v>0.19</v>
      </c>
      <c r="Q3" s="25">
        <v>1.49</v>
      </c>
      <c r="R3" s="25">
        <v>0.35</v>
      </c>
      <c r="S3" s="25"/>
      <c r="T3" s="24">
        <v>1.512</v>
      </c>
      <c r="U3" s="25">
        <v>0.68</v>
      </c>
      <c r="V3" t="s">
        <v>128</v>
      </c>
      <c r="W3" s="25">
        <v>1.6</v>
      </c>
      <c r="X3">
        <v>32.1</v>
      </c>
      <c r="Z3">
        <v>3.35</v>
      </c>
      <c r="AA3">
        <v>0.109</v>
      </c>
      <c r="AC3">
        <v>18.2</v>
      </c>
      <c r="AD3">
        <v>0.67600000000000005</v>
      </c>
      <c r="AE3">
        <v>0.54400000000000004</v>
      </c>
      <c r="AF3">
        <v>0.05</v>
      </c>
      <c r="AG3">
        <v>3.11</v>
      </c>
      <c r="AH3">
        <v>1.1640000000000001</v>
      </c>
      <c r="AI3">
        <v>0.23100000000000001</v>
      </c>
      <c r="AO3"/>
      <c r="AP3"/>
      <c r="AR3"/>
      <c r="AS3"/>
      <c r="AT3"/>
      <c r="AU3"/>
      <c r="AV3"/>
      <c r="AW3"/>
      <c r="AX3"/>
      <c r="AY3"/>
      <c r="AZ3"/>
      <c r="BA3"/>
      <c r="BB3"/>
    </row>
    <row r="4" spans="1:66">
      <c r="A4" t="s">
        <v>58</v>
      </c>
      <c r="B4" s="22">
        <v>35125</v>
      </c>
      <c r="C4" s="22">
        <v>35156</v>
      </c>
      <c r="D4">
        <v>1996</v>
      </c>
      <c r="E4">
        <v>3</v>
      </c>
      <c r="F4" s="34">
        <v>36.446396739999997</v>
      </c>
      <c r="G4" s="24">
        <v>4.79</v>
      </c>
      <c r="H4" s="25">
        <v>1.6218100999999999E-2</v>
      </c>
      <c r="I4" s="25">
        <v>0.52300000000000002</v>
      </c>
      <c r="J4" s="25">
        <v>0.46691319999999997</v>
      </c>
      <c r="K4" s="25">
        <v>1.214</v>
      </c>
      <c r="L4" s="25">
        <v>0.36199999999999999</v>
      </c>
      <c r="M4" s="25">
        <v>0.28399999999999997</v>
      </c>
      <c r="N4" s="25">
        <v>1.69</v>
      </c>
      <c r="O4" s="25">
        <v>0.17</v>
      </c>
      <c r="P4" s="25">
        <v>0.1</v>
      </c>
      <c r="Q4" s="25">
        <v>0.84</v>
      </c>
      <c r="R4" s="25">
        <v>0.31</v>
      </c>
      <c r="S4" s="25"/>
      <c r="T4" s="24">
        <v>0.70199999999999996</v>
      </c>
      <c r="U4" s="25">
        <v>0.34</v>
      </c>
      <c r="V4" t="s">
        <v>128</v>
      </c>
      <c r="W4" s="25">
        <v>1.4</v>
      </c>
      <c r="X4">
        <v>27.2</v>
      </c>
      <c r="Z4">
        <v>1.48</v>
      </c>
      <c r="AA4">
        <v>8.5000000000000006E-2</v>
      </c>
      <c r="AC4">
        <v>9.2100000000000009</v>
      </c>
      <c r="AD4">
        <v>0.48200000000000004</v>
      </c>
      <c r="AE4">
        <v>0.47600000000000003</v>
      </c>
      <c r="AF4">
        <v>3.2000000000000001E-2</v>
      </c>
      <c r="AG4">
        <v>2.52</v>
      </c>
      <c r="AH4">
        <v>0.61599999999999999</v>
      </c>
      <c r="AI4">
        <v>0.127</v>
      </c>
      <c r="AO4"/>
      <c r="AP4"/>
      <c r="AR4"/>
      <c r="AS4"/>
      <c r="AT4"/>
      <c r="AU4"/>
      <c r="AV4"/>
      <c r="AW4"/>
      <c r="AX4"/>
      <c r="AY4"/>
      <c r="AZ4"/>
      <c r="BA4"/>
      <c r="BB4"/>
    </row>
    <row r="5" spans="1:66">
      <c r="A5" t="s">
        <v>58</v>
      </c>
      <c r="B5" s="22">
        <v>35156</v>
      </c>
      <c r="C5" s="22">
        <v>35186</v>
      </c>
      <c r="D5">
        <v>1996</v>
      </c>
      <c r="E5">
        <v>4</v>
      </c>
      <c r="F5" s="34">
        <v>82.601222309999997</v>
      </c>
      <c r="G5" s="24">
        <v>5.19</v>
      </c>
      <c r="H5" s="25">
        <v>6.456542E-3</v>
      </c>
      <c r="I5" s="25">
        <v>0.58499999999999996</v>
      </c>
      <c r="J5" s="25">
        <v>0.55205939999999998</v>
      </c>
      <c r="K5" s="25">
        <v>0.71299999999999997</v>
      </c>
      <c r="L5" s="25">
        <v>0.52</v>
      </c>
      <c r="M5" s="25">
        <v>0.82699999999999996</v>
      </c>
      <c r="N5" s="25">
        <v>1.69</v>
      </c>
      <c r="O5" s="25">
        <v>0.20699999999999999</v>
      </c>
      <c r="P5" s="25">
        <v>7.3999999999999996E-2</v>
      </c>
      <c r="Q5" s="25">
        <v>0.49</v>
      </c>
      <c r="R5" s="25">
        <v>0.17599999999999999</v>
      </c>
      <c r="S5" s="25"/>
      <c r="T5" s="24">
        <v>1.3599999999999999</v>
      </c>
      <c r="U5" s="25">
        <v>0.84</v>
      </c>
      <c r="V5" t="s">
        <v>128</v>
      </c>
      <c r="W5" s="25">
        <v>1.4</v>
      </c>
      <c r="X5">
        <v>26.3</v>
      </c>
      <c r="Z5">
        <v>1.43</v>
      </c>
      <c r="AA5">
        <v>3.4000000000000002E-2</v>
      </c>
      <c r="AC5">
        <v>12.1</v>
      </c>
      <c r="AD5">
        <v>0.126</v>
      </c>
      <c r="AE5">
        <v>0.28000000000000003</v>
      </c>
      <c r="AF5">
        <v>3.1E-2</v>
      </c>
      <c r="AG5">
        <v>2.92</v>
      </c>
      <c r="AH5">
        <v>0.51400000000000001</v>
      </c>
      <c r="AI5">
        <v>9.6000000000000002E-2</v>
      </c>
      <c r="AO5"/>
      <c r="AP5"/>
      <c r="AR5"/>
      <c r="AS5"/>
      <c r="AT5"/>
      <c r="AU5"/>
      <c r="AV5"/>
      <c r="AW5"/>
      <c r="AX5"/>
      <c r="AY5"/>
      <c r="AZ5"/>
      <c r="BA5"/>
      <c r="BB5"/>
    </row>
    <row r="6" spans="1:66">
      <c r="A6" t="s">
        <v>58</v>
      </c>
      <c r="B6" s="22">
        <v>35186</v>
      </c>
      <c r="C6" s="22">
        <v>35217</v>
      </c>
      <c r="D6">
        <v>1996</v>
      </c>
      <c r="E6">
        <v>5</v>
      </c>
      <c r="F6" s="34">
        <v>75.757575759999995</v>
      </c>
      <c r="G6" s="24">
        <v>4.58</v>
      </c>
      <c r="H6" s="25">
        <v>2.6302679999999998E-2</v>
      </c>
      <c r="I6" s="25">
        <v>0.55400000000000005</v>
      </c>
      <c r="J6" s="25">
        <v>0.54286579999999995</v>
      </c>
      <c r="K6" s="25">
        <v>0.24099999999999999</v>
      </c>
      <c r="L6" s="25">
        <v>0.33900000000000002</v>
      </c>
      <c r="M6" s="25">
        <v>0.32400000000000001</v>
      </c>
      <c r="N6" s="25">
        <v>1.83</v>
      </c>
      <c r="O6" s="25">
        <v>0.14199999999999999</v>
      </c>
      <c r="P6" s="25">
        <v>4.8000000000000001E-2</v>
      </c>
      <c r="Q6" s="25">
        <v>0.28399999999999997</v>
      </c>
      <c r="R6" s="25">
        <v>0.19600000000000001</v>
      </c>
      <c r="S6" s="25"/>
      <c r="T6" s="24">
        <v>0.68900000000000006</v>
      </c>
      <c r="U6" s="25">
        <v>0.35</v>
      </c>
      <c r="V6" t="s">
        <v>128</v>
      </c>
      <c r="W6" s="25">
        <v>1.4</v>
      </c>
      <c r="X6">
        <v>19.600000000000001</v>
      </c>
      <c r="Z6">
        <v>1.3900000000000001</v>
      </c>
      <c r="AA6">
        <v>9.1999999999999998E-2</v>
      </c>
      <c r="AC6">
        <v>12.8</v>
      </c>
      <c r="AD6">
        <v>9.7000000000000003E-2</v>
      </c>
      <c r="AE6">
        <v>0.19900000000000001</v>
      </c>
      <c r="AF6">
        <v>3.4000000000000002E-2</v>
      </c>
      <c r="AG6">
        <v>8.06</v>
      </c>
      <c r="AH6">
        <v>0.32</v>
      </c>
      <c r="AI6">
        <v>0.14800000000000002</v>
      </c>
      <c r="AO6"/>
      <c r="AP6"/>
      <c r="AR6"/>
      <c r="AS6"/>
      <c r="AT6"/>
      <c r="AU6"/>
      <c r="AV6"/>
      <c r="AW6"/>
      <c r="AX6"/>
      <c r="AY6"/>
      <c r="AZ6"/>
      <c r="BA6"/>
      <c r="BB6"/>
    </row>
    <row r="7" spans="1:66">
      <c r="A7" t="s">
        <v>58</v>
      </c>
      <c r="B7" s="22">
        <v>35217</v>
      </c>
      <c r="C7" s="22">
        <v>35247</v>
      </c>
      <c r="D7">
        <v>1996</v>
      </c>
      <c r="E7">
        <v>6</v>
      </c>
      <c r="F7" s="34">
        <v>82.28291317</v>
      </c>
      <c r="G7" s="24">
        <v>4.5999999999999996</v>
      </c>
      <c r="H7" s="25">
        <v>2.5118864000000001E-2</v>
      </c>
      <c r="I7" s="25">
        <v>1.1559999999999999</v>
      </c>
      <c r="J7" s="25">
        <v>1.0701141999999999</v>
      </c>
      <c r="K7" s="25">
        <v>1.859</v>
      </c>
      <c r="L7" s="25">
        <v>0.84</v>
      </c>
      <c r="M7" s="25">
        <v>1.194</v>
      </c>
      <c r="N7" s="25">
        <v>3.31</v>
      </c>
      <c r="O7" s="25">
        <v>0.19400000000000001</v>
      </c>
      <c r="P7" s="25">
        <v>0.154</v>
      </c>
      <c r="Q7" s="25">
        <v>1.006</v>
      </c>
      <c r="R7" s="25">
        <v>0.27900000000000003</v>
      </c>
      <c r="S7" s="25"/>
      <c r="T7" s="24">
        <v>2.04</v>
      </c>
      <c r="U7" s="25">
        <v>1.2</v>
      </c>
      <c r="V7" t="s">
        <v>128</v>
      </c>
      <c r="W7" s="25">
        <v>1.7</v>
      </c>
      <c r="X7">
        <v>30</v>
      </c>
      <c r="Z7">
        <v>2.81</v>
      </c>
      <c r="AA7">
        <v>6.8000000000000005E-2</v>
      </c>
      <c r="AC7">
        <v>4.92</v>
      </c>
      <c r="AD7">
        <v>0.10600000000000001</v>
      </c>
      <c r="AE7">
        <v>0.42700000000000005</v>
      </c>
      <c r="AF7">
        <v>3.5000000000000003E-2</v>
      </c>
      <c r="AG7">
        <v>6.98</v>
      </c>
      <c r="AH7">
        <v>0.85200000000000009</v>
      </c>
      <c r="AI7">
        <v>0.16700000000000001</v>
      </c>
      <c r="AO7"/>
      <c r="AP7"/>
      <c r="AR7"/>
      <c r="AS7"/>
      <c r="AT7"/>
      <c r="AU7"/>
      <c r="AV7"/>
      <c r="AW7"/>
      <c r="AX7"/>
      <c r="AY7"/>
      <c r="AZ7"/>
      <c r="BA7"/>
      <c r="BB7"/>
    </row>
    <row r="8" spans="1:66">
      <c r="A8" t="s">
        <v>58</v>
      </c>
      <c r="B8" s="22">
        <v>35247</v>
      </c>
      <c r="C8" s="22">
        <v>35278</v>
      </c>
      <c r="D8">
        <v>1996</v>
      </c>
      <c r="E8">
        <v>7</v>
      </c>
      <c r="F8" s="34">
        <v>21.804176219999999</v>
      </c>
      <c r="G8" s="24">
        <v>5.25</v>
      </c>
      <c r="H8" s="25">
        <v>5.6234129999999998E-3</v>
      </c>
      <c r="I8" s="25">
        <v>0.57699999999999996</v>
      </c>
      <c r="J8" s="25">
        <v>0.53477319999999995</v>
      </c>
      <c r="K8" s="25">
        <v>0.91400000000000003</v>
      </c>
      <c r="L8" s="25">
        <v>0.51200000000000001</v>
      </c>
      <c r="M8" s="25">
        <v>0.39700000000000002</v>
      </c>
      <c r="N8" s="25">
        <v>1.64</v>
      </c>
      <c r="O8" s="25">
        <v>0.115</v>
      </c>
      <c r="P8" s="25">
        <v>8.4000000000000005E-2</v>
      </c>
      <c r="Q8" s="25">
        <v>1.1619999999999999</v>
      </c>
      <c r="R8" s="25">
        <v>0.39500000000000002</v>
      </c>
      <c r="S8" s="25"/>
      <c r="T8" s="24">
        <v>0.93199999999999994</v>
      </c>
      <c r="U8" s="25">
        <v>0.42</v>
      </c>
      <c r="V8" t="s">
        <v>128</v>
      </c>
      <c r="W8" s="25">
        <v>1.5</v>
      </c>
      <c r="X8">
        <v>8.9</v>
      </c>
      <c r="Z8">
        <v>1.81</v>
      </c>
      <c r="AA8">
        <v>4.3000000000000003E-2</v>
      </c>
      <c r="AC8">
        <v>20.900000000000002</v>
      </c>
      <c r="AD8">
        <v>0.13400000000000001</v>
      </c>
      <c r="AE8">
        <v>0.224</v>
      </c>
      <c r="AF8">
        <v>9.0000000000000011E-3</v>
      </c>
      <c r="AG8">
        <v>0.73</v>
      </c>
      <c r="AH8">
        <v>0.316</v>
      </c>
      <c r="AI8">
        <v>5.9000000000000004E-2</v>
      </c>
      <c r="AO8"/>
      <c r="AP8"/>
      <c r="AR8"/>
      <c r="AS8"/>
      <c r="AT8"/>
      <c r="AU8"/>
      <c r="AV8"/>
      <c r="AW8"/>
      <c r="AX8"/>
      <c r="AY8"/>
      <c r="AZ8"/>
      <c r="BA8"/>
      <c r="BB8"/>
    </row>
    <row r="9" spans="1:66">
      <c r="A9" t="s">
        <v>58</v>
      </c>
      <c r="B9" s="22">
        <v>35278</v>
      </c>
      <c r="C9" s="22">
        <v>35309</v>
      </c>
      <c r="D9">
        <v>1996</v>
      </c>
      <c r="E9">
        <v>8</v>
      </c>
      <c r="F9" s="34">
        <v>76.075884900000005</v>
      </c>
      <c r="G9" s="24">
        <v>4.68</v>
      </c>
      <c r="H9" s="25">
        <v>2.0892961000000002E-2</v>
      </c>
      <c r="I9" s="25">
        <v>0.877</v>
      </c>
      <c r="J9" s="25">
        <v>0.85778080000000001</v>
      </c>
      <c r="K9" s="25">
        <v>0.41599999999999998</v>
      </c>
      <c r="L9" s="25">
        <v>0.48399999999999999</v>
      </c>
      <c r="M9" s="25">
        <v>0.68400000000000005</v>
      </c>
      <c r="N9" s="25">
        <v>2.0299999999999998</v>
      </c>
      <c r="O9" s="25">
        <v>0.307</v>
      </c>
      <c r="P9" s="25">
        <v>0.08</v>
      </c>
      <c r="Q9" s="25">
        <v>0.34499999999999997</v>
      </c>
      <c r="R9" s="25">
        <v>0.218</v>
      </c>
      <c r="S9" s="25"/>
      <c r="T9" s="24">
        <v>1.3839999999999999</v>
      </c>
      <c r="U9" s="25">
        <v>0.9</v>
      </c>
      <c r="V9" s="24">
        <v>0.21599999999999997</v>
      </c>
      <c r="W9" s="25">
        <v>1.6</v>
      </c>
      <c r="X9">
        <v>44.7</v>
      </c>
      <c r="Z9">
        <v>3.27</v>
      </c>
      <c r="AA9">
        <v>7.9000000000000001E-2</v>
      </c>
      <c r="AC9">
        <v>19.400000000000002</v>
      </c>
      <c r="AD9">
        <v>0.17300000000000001</v>
      </c>
      <c r="AE9">
        <v>0.34100000000000003</v>
      </c>
      <c r="AF9">
        <v>4.5000000000000005E-2</v>
      </c>
      <c r="AG9">
        <v>5.68</v>
      </c>
      <c r="AH9">
        <v>0.69800000000000006</v>
      </c>
      <c r="AI9">
        <v>0.219</v>
      </c>
      <c r="AO9"/>
      <c r="AP9"/>
      <c r="AR9"/>
      <c r="AS9"/>
      <c r="AT9"/>
      <c r="AU9"/>
      <c r="AV9"/>
      <c r="AW9"/>
      <c r="AX9"/>
      <c r="AY9"/>
      <c r="AZ9"/>
      <c r="BA9"/>
      <c r="BB9"/>
    </row>
    <row r="10" spans="1:66">
      <c r="A10" t="s">
        <v>58</v>
      </c>
      <c r="B10" s="22">
        <v>35309</v>
      </c>
      <c r="C10" s="22">
        <v>35339</v>
      </c>
      <c r="D10">
        <v>1996</v>
      </c>
      <c r="E10">
        <v>9</v>
      </c>
      <c r="F10" s="34">
        <v>102.81385280000001</v>
      </c>
      <c r="G10" s="24">
        <v>4.82</v>
      </c>
      <c r="H10" s="25">
        <v>1.5135612E-2</v>
      </c>
      <c r="I10" s="25">
        <v>0.35499999999999998</v>
      </c>
      <c r="J10" s="25">
        <v>0.31402059999999998</v>
      </c>
      <c r="K10" s="25">
        <v>0.88700000000000001</v>
      </c>
      <c r="L10" s="25">
        <v>0.34699999999999998</v>
      </c>
      <c r="M10" s="25">
        <v>0.26900000000000002</v>
      </c>
      <c r="N10" s="25">
        <v>1.39</v>
      </c>
      <c r="O10" s="25">
        <v>6.6000000000000003E-2</v>
      </c>
      <c r="P10" s="25">
        <v>5.6000000000000001E-2</v>
      </c>
      <c r="Q10" s="25">
        <v>0.68100000000000005</v>
      </c>
      <c r="R10" s="25">
        <v>0.25</v>
      </c>
      <c r="S10" s="25"/>
      <c r="T10" s="24">
        <v>0.627</v>
      </c>
      <c r="U10" s="25">
        <v>0.28000000000000003</v>
      </c>
      <c r="V10" t="s">
        <v>128</v>
      </c>
      <c r="W10" s="25">
        <v>1.3</v>
      </c>
      <c r="X10">
        <v>3.6</v>
      </c>
      <c r="Z10">
        <v>1.03</v>
      </c>
      <c r="AA10">
        <v>2.6000000000000002E-2</v>
      </c>
      <c r="AC10">
        <v>4.47</v>
      </c>
      <c r="AD10">
        <v>4.8000000000000001E-2</v>
      </c>
      <c r="AE10">
        <v>9.1999999999999998E-2</v>
      </c>
      <c r="AF10">
        <v>8.0000000000000002E-3</v>
      </c>
      <c r="AG10">
        <v>0.74</v>
      </c>
      <c r="AH10">
        <v>0.26200000000000001</v>
      </c>
      <c r="AI10">
        <v>6.1000000000000006E-2</v>
      </c>
      <c r="AO10"/>
      <c r="AP10"/>
      <c r="AR10"/>
      <c r="AS10"/>
      <c r="AT10"/>
      <c r="AU10"/>
      <c r="AV10"/>
      <c r="AW10"/>
      <c r="AX10"/>
      <c r="AY10"/>
      <c r="AZ10"/>
      <c r="BA10"/>
      <c r="BB10"/>
    </row>
    <row r="11" spans="1:66">
      <c r="A11" t="s">
        <v>58</v>
      </c>
      <c r="B11" s="22">
        <v>35339</v>
      </c>
      <c r="C11" s="22">
        <v>35370</v>
      </c>
      <c r="D11">
        <v>1996</v>
      </c>
      <c r="E11">
        <v>10</v>
      </c>
      <c r="F11" s="34">
        <v>81.741787619999997</v>
      </c>
      <c r="G11" s="24">
        <v>4.2</v>
      </c>
      <c r="H11" s="25">
        <v>6.3095734000000001E-2</v>
      </c>
      <c r="I11" s="25">
        <v>1.4379999999999999</v>
      </c>
      <c r="J11" s="25">
        <v>1.2781480000000001</v>
      </c>
      <c r="K11" s="25">
        <v>3.46</v>
      </c>
      <c r="L11" s="25">
        <v>1.228</v>
      </c>
      <c r="M11" s="25">
        <v>1.04</v>
      </c>
      <c r="N11" s="25">
        <v>5.41</v>
      </c>
      <c r="O11" s="25">
        <v>0.32700000000000001</v>
      </c>
      <c r="P11" s="25">
        <v>0.27</v>
      </c>
      <c r="Q11" s="25">
        <v>1.9470000000000001</v>
      </c>
      <c r="R11" s="25">
        <v>0.35599999999999998</v>
      </c>
      <c r="S11" s="25"/>
      <c r="T11" s="24">
        <v>2.3280000000000003</v>
      </c>
      <c r="U11" s="25">
        <v>1.1000000000000001</v>
      </c>
      <c r="V11" t="s">
        <v>128</v>
      </c>
      <c r="W11" s="25">
        <v>1.5</v>
      </c>
      <c r="X11">
        <v>24.7</v>
      </c>
      <c r="Z11">
        <v>8.02</v>
      </c>
      <c r="AA11">
        <v>0.19700000000000001</v>
      </c>
      <c r="AC11">
        <v>16.100000000000001</v>
      </c>
      <c r="AD11">
        <v>0.27500000000000002</v>
      </c>
      <c r="AE11">
        <v>0.46100000000000002</v>
      </c>
      <c r="AF11">
        <v>4.2000000000000003E-2</v>
      </c>
      <c r="AG11">
        <v>3.83</v>
      </c>
      <c r="AH11">
        <v>1.2250000000000001</v>
      </c>
      <c r="AI11">
        <v>0.46500000000000002</v>
      </c>
      <c r="AO11"/>
      <c r="AP11"/>
      <c r="AR11"/>
      <c r="AS11"/>
      <c r="AT11"/>
      <c r="AU11"/>
      <c r="AV11"/>
      <c r="AW11"/>
      <c r="AX11"/>
      <c r="AY11"/>
      <c r="AZ11"/>
      <c r="BA11"/>
      <c r="BB11"/>
    </row>
    <row r="12" spans="1:66">
      <c r="A12" t="s">
        <v>58</v>
      </c>
      <c r="B12" s="22">
        <v>35370</v>
      </c>
      <c r="C12" s="22">
        <v>35400</v>
      </c>
      <c r="D12">
        <v>1996</v>
      </c>
      <c r="E12">
        <v>11</v>
      </c>
      <c r="F12" s="34">
        <v>212.63050670000001</v>
      </c>
      <c r="G12" s="24">
        <v>4.5599999999999996</v>
      </c>
      <c r="H12" s="25">
        <v>2.7542286999999999E-2</v>
      </c>
      <c r="I12" s="25">
        <v>0.53400000000000003</v>
      </c>
      <c r="J12" s="25">
        <v>0.34162320000000002</v>
      </c>
      <c r="K12" s="25">
        <v>4.1639999999999997</v>
      </c>
      <c r="L12" s="25">
        <v>0.27400000000000002</v>
      </c>
      <c r="M12" s="25">
        <v>0.17799999999999999</v>
      </c>
      <c r="N12" s="25">
        <v>2.88</v>
      </c>
      <c r="O12" s="25">
        <v>0.13500000000000001</v>
      </c>
      <c r="P12" s="25">
        <v>0.28299999999999997</v>
      </c>
      <c r="Q12" s="25">
        <v>2.512</v>
      </c>
      <c r="R12" s="25">
        <v>0.184</v>
      </c>
      <c r="S12" s="25"/>
      <c r="T12" s="24">
        <v>0.44400000000000006</v>
      </c>
      <c r="U12" s="25">
        <v>0.17</v>
      </c>
      <c r="V12" t="s">
        <v>128</v>
      </c>
      <c r="W12" s="25">
        <v>1.1000000000000001</v>
      </c>
      <c r="X12">
        <v>5.6000000000000005</v>
      </c>
      <c r="Z12">
        <v>1.51</v>
      </c>
      <c r="AA12">
        <v>3.5000000000000003E-2</v>
      </c>
      <c r="AC12">
        <v>3.38</v>
      </c>
      <c r="AD12">
        <v>0.33300000000000002</v>
      </c>
      <c r="AE12">
        <v>0.2</v>
      </c>
      <c r="AF12">
        <v>8.0000000000000002E-3</v>
      </c>
      <c r="AG12">
        <v>0.71</v>
      </c>
      <c r="AH12">
        <v>0.53600000000000003</v>
      </c>
      <c r="AI12">
        <v>0.12300000000000001</v>
      </c>
      <c r="AO12"/>
      <c r="AP12"/>
      <c r="AR12"/>
      <c r="AS12"/>
      <c r="AT12"/>
      <c r="AU12"/>
      <c r="AV12"/>
      <c r="AW12"/>
      <c r="AX12"/>
      <c r="AY12"/>
      <c r="AZ12"/>
      <c r="BA12"/>
      <c r="BB12"/>
    </row>
    <row r="13" spans="1:66">
      <c r="A13" t="s">
        <v>58</v>
      </c>
      <c r="B13" s="22">
        <v>35400</v>
      </c>
      <c r="C13" s="22">
        <v>35431</v>
      </c>
      <c r="D13">
        <v>1996</v>
      </c>
      <c r="E13">
        <v>12</v>
      </c>
      <c r="F13" s="34">
        <v>36.955691369999997</v>
      </c>
      <c r="G13" s="24">
        <v>4.43</v>
      </c>
      <c r="H13" s="25">
        <v>3.7153523000000001E-2</v>
      </c>
      <c r="I13" s="25">
        <v>0.71199999999999997</v>
      </c>
      <c r="J13" s="25">
        <v>0.6133168</v>
      </c>
      <c r="K13" s="25">
        <v>2.1360000000000001</v>
      </c>
      <c r="L13" s="25">
        <v>0.70499999999999996</v>
      </c>
      <c r="M13" s="25">
        <v>0.441</v>
      </c>
      <c r="N13" s="25">
        <v>3.09</v>
      </c>
      <c r="O13" s="25">
        <v>0.15</v>
      </c>
      <c r="P13" s="25">
        <v>0.18</v>
      </c>
      <c r="Q13" s="25">
        <v>1.621</v>
      </c>
      <c r="R13" s="25">
        <v>0.32100000000000001</v>
      </c>
      <c r="S13" s="25"/>
      <c r="T13" s="24">
        <v>1.1749999999999998</v>
      </c>
      <c r="U13" s="25">
        <v>0.47</v>
      </c>
      <c r="V13" t="s">
        <v>128</v>
      </c>
      <c r="W13" s="25">
        <v>1.2</v>
      </c>
      <c r="X13">
        <v>16.100000000000001</v>
      </c>
      <c r="Z13">
        <v>1.56</v>
      </c>
      <c r="AA13">
        <v>5.1000000000000004E-2</v>
      </c>
      <c r="AC13">
        <v>8.870000000000001</v>
      </c>
      <c r="AD13">
        <v>0.26800000000000002</v>
      </c>
      <c r="AE13">
        <v>0.49400000000000005</v>
      </c>
      <c r="AF13">
        <v>1.6E-2</v>
      </c>
      <c r="AG13">
        <v>1.06</v>
      </c>
      <c r="AH13">
        <v>0.752</v>
      </c>
      <c r="AI13">
        <v>0.16900000000000001</v>
      </c>
      <c r="AO13"/>
      <c r="AP13"/>
      <c r="AR13"/>
      <c r="AS13"/>
      <c r="AT13"/>
      <c r="AU13"/>
      <c r="AV13"/>
      <c r="AW13"/>
      <c r="AX13"/>
      <c r="AY13"/>
      <c r="AZ13"/>
      <c r="BA13"/>
      <c r="BB13"/>
    </row>
    <row r="14" spans="1:66">
      <c r="A14" t="s">
        <v>58</v>
      </c>
      <c r="B14" s="22">
        <v>35431</v>
      </c>
      <c r="C14" s="22">
        <v>35462</v>
      </c>
      <c r="D14">
        <v>1997</v>
      </c>
      <c r="E14">
        <v>1</v>
      </c>
      <c r="F14" s="34">
        <v>37.84695696</v>
      </c>
      <c r="G14" s="24">
        <v>4.51</v>
      </c>
      <c r="H14" s="25">
        <v>3.0902954E-2</v>
      </c>
      <c r="I14" s="25">
        <v>0.78200000000000003</v>
      </c>
      <c r="J14" s="25">
        <v>0.71879839999999995</v>
      </c>
      <c r="K14" s="25">
        <v>1.3680000000000001</v>
      </c>
      <c r="L14" s="25">
        <v>0.54600000000000004</v>
      </c>
      <c r="M14" s="25">
        <v>0.58799999999999997</v>
      </c>
      <c r="N14" s="25">
        <v>2.61</v>
      </c>
      <c r="O14" s="25">
        <v>0.26</v>
      </c>
      <c r="P14" s="25">
        <v>0.11600000000000001</v>
      </c>
      <c r="Q14" s="25">
        <v>0.65400000000000003</v>
      </c>
      <c r="R14" s="25">
        <v>0.27200000000000002</v>
      </c>
      <c r="S14" s="25"/>
      <c r="T14" s="24">
        <v>1.1659999999999999</v>
      </c>
      <c r="U14" s="25">
        <v>0.62</v>
      </c>
      <c r="V14" t="s">
        <v>128</v>
      </c>
      <c r="W14" s="25">
        <v>1.6</v>
      </c>
      <c r="X14">
        <v>16.27</v>
      </c>
      <c r="Z14">
        <v>2.3199999999999998</v>
      </c>
      <c r="AA14">
        <v>0.09</v>
      </c>
      <c r="AC14">
        <v>7.05</v>
      </c>
      <c r="AD14">
        <v>0.48</v>
      </c>
      <c r="AE14">
        <v>0.45</v>
      </c>
      <c r="AF14">
        <v>0.03</v>
      </c>
      <c r="AH14">
        <v>1.1300000000000001</v>
      </c>
      <c r="AI14">
        <v>0.32</v>
      </c>
      <c r="AO14"/>
      <c r="AP14"/>
      <c r="AR14"/>
      <c r="AS14"/>
      <c r="AT14"/>
      <c r="AU14"/>
      <c r="AV14"/>
      <c r="AW14"/>
      <c r="AX14"/>
      <c r="AY14"/>
      <c r="AZ14"/>
      <c r="BA14"/>
      <c r="BB14"/>
    </row>
    <row r="15" spans="1:66">
      <c r="A15" t="s">
        <v>58</v>
      </c>
      <c r="B15" s="22">
        <v>35462</v>
      </c>
      <c r="C15" s="22">
        <v>35490</v>
      </c>
      <c r="D15">
        <v>1997</v>
      </c>
      <c r="E15">
        <v>2</v>
      </c>
      <c r="F15" s="34">
        <v>166.06187929999999</v>
      </c>
      <c r="G15" s="24">
        <v>4.54</v>
      </c>
      <c r="H15" s="25">
        <v>2.8840314999999998E-2</v>
      </c>
      <c r="I15" s="25">
        <v>0.748</v>
      </c>
      <c r="J15" s="25">
        <v>0.53825199999999995</v>
      </c>
      <c r="K15" s="25">
        <v>4.54</v>
      </c>
      <c r="L15" s="25">
        <v>0.61899999999999999</v>
      </c>
      <c r="M15" s="25">
        <v>0.52300000000000002</v>
      </c>
      <c r="N15" s="25">
        <v>3.72</v>
      </c>
      <c r="O15" s="25">
        <v>0.215</v>
      </c>
      <c r="P15" s="25">
        <v>0.32900000000000001</v>
      </c>
      <c r="Q15" s="25">
        <v>2.4260000000000002</v>
      </c>
      <c r="R15" s="25">
        <v>0.26400000000000001</v>
      </c>
      <c r="S15" s="25"/>
      <c r="T15" s="24">
        <v>1.2389999999999999</v>
      </c>
      <c r="U15" s="25">
        <v>0.62</v>
      </c>
      <c r="V15" t="s">
        <v>128</v>
      </c>
      <c r="W15" s="25">
        <v>1.8</v>
      </c>
      <c r="X15">
        <v>24.240000000000002</v>
      </c>
      <c r="Z15">
        <v>2.2800000000000002</v>
      </c>
      <c r="AA15">
        <v>0.06</v>
      </c>
      <c r="AC15">
        <v>4.87</v>
      </c>
      <c r="AD15">
        <v>0.32</v>
      </c>
      <c r="AE15">
        <v>0.34</v>
      </c>
      <c r="AF15">
        <v>0.02</v>
      </c>
      <c r="AH15">
        <v>1.1200000000000001</v>
      </c>
      <c r="AI15">
        <v>0.23</v>
      </c>
      <c r="AO15"/>
      <c r="AP15"/>
      <c r="AR15"/>
      <c r="AS15"/>
      <c r="AT15"/>
      <c r="AU15"/>
      <c r="AV15"/>
      <c r="AW15"/>
      <c r="AX15"/>
      <c r="AY15"/>
      <c r="AZ15"/>
      <c r="BA15"/>
      <c r="BB15"/>
    </row>
    <row r="16" spans="1:66">
      <c r="A16" t="s">
        <v>58</v>
      </c>
      <c r="B16" s="22">
        <v>35490</v>
      </c>
      <c r="C16" s="22">
        <v>35521</v>
      </c>
      <c r="D16">
        <v>1997</v>
      </c>
      <c r="E16">
        <v>3</v>
      </c>
      <c r="F16" s="34">
        <v>61.274509799999997</v>
      </c>
      <c r="G16" s="24">
        <v>4.49</v>
      </c>
      <c r="H16" s="25">
        <v>3.2359366000000001E-2</v>
      </c>
      <c r="I16" s="25">
        <v>0.998</v>
      </c>
      <c r="J16" s="25">
        <v>0.88698140000000003</v>
      </c>
      <c r="K16" s="25">
        <v>2.403</v>
      </c>
      <c r="L16" s="25">
        <v>0.96399999999999997</v>
      </c>
      <c r="M16" s="25">
        <v>1.0129999999999999</v>
      </c>
      <c r="N16" s="25">
        <v>3.56</v>
      </c>
      <c r="O16" s="25">
        <v>0.185</v>
      </c>
      <c r="P16" s="25">
        <v>0.18</v>
      </c>
      <c r="Q16" s="25">
        <v>1.89</v>
      </c>
      <c r="R16" s="25">
        <v>0.18</v>
      </c>
      <c r="S16" s="25"/>
      <c r="T16" s="24">
        <v>2.0640000000000001</v>
      </c>
      <c r="U16" s="25">
        <v>1.1000000000000001</v>
      </c>
      <c r="V16" t="s">
        <v>128</v>
      </c>
      <c r="W16" s="25">
        <v>1.4</v>
      </c>
      <c r="X16">
        <v>37.18</v>
      </c>
      <c r="Z16">
        <v>2.94</v>
      </c>
      <c r="AA16">
        <v>0.09</v>
      </c>
      <c r="AC16">
        <v>7.83</v>
      </c>
      <c r="AD16">
        <v>0.31</v>
      </c>
      <c r="AE16">
        <v>0.5</v>
      </c>
      <c r="AF16">
        <v>0.03</v>
      </c>
      <c r="AH16">
        <v>1.2</v>
      </c>
      <c r="AI16">
        <v>0.3</v>
      </c>
      <c r="AO16"/>
      <c r="AP16"/>
      <c r="AR16"/>
      <c r="AS16"/>
      <c r="AT16"/>
      <c r="AU16"/>
      <c r="AV16"/>
      <c r="AW16"/>
      <c r="AX16"/>
      <c r="AY16"/>
      <c r="AZ16"/>
      <c r="BA16"/>
      <c r="BB16"/>
    </row>
    <row r="17" spans="1:54">
      <c r="A17" t="s">
        <v>58</v>
      </c>
      <c r="B17" s="22">
        <v>35521</v>
      </c>
      <c r="C17" s="22">
        <v>35551</v>
      </c>
      <c r="D17">
        <v>1997</v>
      </c>
      <c r="E17">
        <v>4</v>
      </c>
      <c r="F17" s="34">
        <v>53.985230459999997</v>
      </c>
      <c r="G17" s="24">
        <v>4.96</v>
      </c>
      <c r="H17" s="25">
        <v>1.0964781999999999E-2</v>
      </c>
      <c r="I17" s="25">
        <v>0.72699999999999998</v>
      </c>
      <c r="J17" s="25">
        <v>0.62268040000000002</v>
      </c>
      <c r="K17" s="25">
        <v>2.258</v>
      </c>
      <c r="L17" s="25">
        <v>0.54400000000000004</v>
      </c>
      <c r="M17" s="25">
        <v>0.61599999999999999</v>
      </c>
      <c r="N17" s="25">
        <v>2.2799999999999998</v>
      </c>
      <c r="O17" s="25">
        <v>0.21199999999999999</v>
      </c>
      <c r="P17" s="25">
        <v>0.17599999999999999</v>
      </c>
      <c r="Q17" s="25">
        <v>1.452</v>
      </c>
      <c r="R17" s="25">
        <v>0.4</v>
      </c>
      <c r="S17" s="25"/>
      <c r="T17" s="24">
        <v>1.1539999999999999</v>
      </c>
      <c r="U17" s="25">
        <v>0.61</v>
      </c>
      <c r="V17" t="s">
        <v>128</v>
      </c>
      <c r="W17" s="25">
        <v>1.4</v>
      </c>
      <c r="X17">
        <v>37.71</v>
      </c>
      <c r="Z17">
        <v>1.53</v>
      </c>
      <c r="AA17">
        <v>0.08</v>
      </c>
      <c r="AC17">
        <v>5.26</v>
      </c>
      <c r="AD17">
        <v>0.41000000000000003</v>
      </c>
      <c r="AE17">
        <v>0.21</v>
      </c>
      <c r="AF17">
        <v>0.02</v>
      </c>
      <c r="AH17">
        <v>0.54</v>
      </c>
      <c r="AI17">
        <v>0.18</v>
      </c>
      <c r="AO17"/>
      <c r="AP17"/>
      <c r="AR17"/>
      <c r="AS17"/>
      <c r="AT17"/>
      <c r="AU17"/>
      <c r="AV17"/>
      <c r="AW17"/>
      <c r="AX17"/>
      <c r="AY17"/>
      <c r="AZ17"/>
      <c r="BA17"/>
      <c r="BB17"/>
    </row>
    <row r="18" spans="1:54">
      <c r="A18" t="s">
        <v>58</v>
      </c>
      <c r="B18" s="22">
        <v>35551</v>
      </c>
      <c r="C18" s="22">
        <v>35582</v>
      </c>
      <c r="D18">
        <v>1997</v>
      </c>
      <c r="E18">
        <v>5</v>
      </c>
      <c r="F18" s="34">
        <v>79.577285459999999</v>
      </c>
      <c r="G18" s="24">
        <v>4.7300000000000004</v>
      </c>
      <c r="H18" s="25">
        <v>1.8620871000000001E-2</v>
      </c>
      <c r="I18" s="25">
        <v>0.41499999999999998</v>
      </c>
      <c r="J18" s="25">
        <v>0.39448719999999998</v>
      </c>
      <c r="K18" s="25">
        <v>0.44400000000000001</v>
      </c>
      <c r="L18" s="25">
        <v>0.442</v>
      </c>
      <c r="M18" s="25">
        <v>0.44800000000000001</v>
      </c>
      <c r="N18" s="25">
        <v>1.55</v>
      </c>
      <c r="O18" s="25">
        <v>0.16800000000000001</v>
      </c>
      <c r="P18" s="25">
        <v>5.5E-2</v>
      </c>
      <c r="Q18" s="25">
        <v>0.28599999999999998</v>
      </c>
      <c r="R18" s="25">
        <v>0.16</v>
      </c>
      <c r="S18" s="25"/>
      <c r="T18" s="24">
        <v>0.91199999999999992</v>
      </c>
      <c r="U18" s="25">
        <v>0.47</v>
      </c>
      <c r="V18" t="s">
        <v>128</v>
      </c>
      <c r="W18" s="25">
        <v>1.7</v>
      </c>
      <c r="X18">
        <v>10.63</v>
      </c>
      <c r="Z18">
        <v>0.99</v>
      </c>
      <c r="AA18">
        <v>0.03</v>
      </c>
      <c r="AC18">
        <v>3.52</v>
      </c>
      <c r="AD18">
        <v>0.39</v>
      </c>
      <c r="AE18">
        <v>0.23</v>
      </c>
      <c r="AF18">
        <v>0.02</v>
      </c>
      <c r="AH18">
        <v>0.48</v>
      </c>
      <c r="AI18">
        <v>0.1</v>
      </c>
      <c r="AO18"/>
      <c r="AP18"/>
      <c r="AR18"/>
      <c r="AS18"/>
      <c r="AT18"/>
      <c r="AU18"/>
      <c r="AV18"/>
      <c r="AW18"/>
      <c r="AX18"/>
      <c r="AY18"/>
      <c r="AZ18"/>
      <c r="BA18"/>
      <c r="BB18"/>
    </row>
    <row r="19" spans="1:54">
      <c r="A19" t="s">
        <v>58</v>
      </c>
      <c r="B19" s="22">
        <v>35582</v>
      </c>
      <c r="C19" s="22">
        <v>35612</v>
      </c>
      <c r="D19">
        <v>1997</v>
      </c>
      <c r="E19">
        <v>6</v>
      </c>
      <c r="F19" s="34">
        <v>111.7265088</v>
      </c>
      <c r="G19" s="24">
        <v>4.6500000000000004</v>
      </c>
      <c r="H19" s="25">
        <v>2.2387211000000001E-2</v>
      </c>
      <c r="I19" s="25">
        <v>0.46800000000000003</v>
      </c>
      <c r="J19" s="25">
        <v>0.45520260000000001</v>
      </c>
      <c r="K19" s="25">
        <v>0.27700000000000002</v>
      </c>
      <c r="L19" s="25">
        <v>0.27900000000000003</v>
      </c>
      <c r="M19" s="25">
        <v>0.32100000000000001</v>
      </c>
      <c r="N19" s="25">
        <v>1.45</v>
      </c>
      <c r="O19" s="25">
        <v>0.114</v>
      </c>
      <c r="P19" s="25">
        <v>4.7E-2</v>
      </c>
      <c r="Q19" s="25">
        <v>0.25</v>
      </c>
      <c r="R19" s="25">
        <v>0.18099999999999999</v>
      </c>
      <c r="S19" s="25"/>
      <c r="T19" s="24">
        <v>0.70900000000000007</v>
      </c>
      <c r="U19" s="25">
        <v>0.43</v>
      </c>
      <c r="V19" t="s">
        <v>128</v>
      </c>
      <c r="W19" s="25">
        <v>1.9</v>
      </c>
      <c r="X19">
        <v>32.89</v>
      </c>
      <c r="Z19">
        <v>1.69</v>
      </c>
      <c r="AA19">
        <v>0.08</v>
      </c>
      <c r="AC19">
        <v>9.2900000000000009</v>
      </c>
      <c r="AD19">
        <v>0.31</v>
      </c>
      <c r="AE19">
        <v>0.2</v>
      </c>
      <c r="AF19">
        <v>0.02</v>
      </c>
      <c r="AH19">
        <v>0.37</v>
      </c>
      <c r="AI19">
        <v>0.11</v>
      </c>
      <c r="AO19"/>
      <c r="AP19"/>
      <c r="AR19"/>
      <c r="AS19"/>
      <c r="AT19"/>
      <c r="AU19"/>
      <c r="AV19"/>
      <c r="AW19"/>
      <c r="AX19"/>
      <c r="AY19"/>
      <c r="AZ19"/>
      <c r="BA19"/>
      <c r="BB19"/>
    </row>
    <row r="20" spans="1:54">
      <c r="A20" t="s">
        <v>58</v>
      </c>
      <c r="B20" s="22">
        <v>35612</v>
      </c>
      <c r="C20" s="22">
        <v>35643</v>
      </c>
      <c r="D20">
        <v>1997</v>
      </c>
      <c r="E20">
        <v>7</v>
      </c>
      <c r="F20" s="34">
        <v>27.056277059999999</v>
      </c>
      <c r="G20" s="24">
        <v>4.72</v>
      </c>
      <c r="H20" s="25">
        <v>1.9054607000000001E-2</v>
      </c>
      <c r="I20" s="25">
        <v>0.32400000000000001</v>
      </c>
      <c r="J20" s="25">
        <v>0.30746040000000002</v>
      </c>
      <c r="K20" s="25">
        <v>0.35799999999999998</v>
      </c>
      <c r="L20" s="25">
        <v>0.27300000000000002</v>
      </c>
      <c r="M20" s="25">
        <v>0.249</v>
      </c>
      <c r="N20" s="25">
        <v>1.19</v>
      </c>
      <c r="O20" s="25">
        <v>0.14199999999999999</v>
      </c>
      <c r="P20" s="25">
        <v>4.8000000000000001E-2</v>
      </c>
      <c r="Q20" s="25">
        <v>0.29099999999999998</v>
      </c>
      <c r="R20" s="25">
        <v>0.124</v>
      </c>
      <c r="S20" s="25"/>
      <c r="T20" s="24">
        <v>0.68300000000000005</v>
      </c>
      <c r="U20" s="25">
        <v>0.41</v>
      </c>
      <c r="V20" t="s">
        <v>128</v>
      </c>
      <c r="W20" s="25">
        <v>2.7</v>
      </c>
      <c r="Z20">
        <v>3.2</v>
      </c>
      <c r="AA20">
        <v>7.0000000000000007E-2</v>
      </c>
      <c r="AC20">
        <v>14.65</v>
      </c>
      <c r="AD20">
        <v>0.08</v>
      </c>
      <c r="AE20">
        <v>0.26</v>
      </c>
      <c r="AF20">
        <v>0.02</v>
      </c>
      <c r="AG20">
        <v>3.1</v>
      </c>
      <c r="AH20">
        <v>0.41000000000000003</v>
      </c>
      <c r="AI20">
        <v>0.09</v>
      </c>
      <c r="AO20"/>
      <c r="AP20"/>
      <c r="AR20"/>
      <c r="AS20"/>
      <c r="AT20"/>
      <c r="AU20"/>
      <c r="AV20"/>
      <c r="AW20"/>
      <c r="AX20"/>
      <c r="AY20"/>
      <c r="AZ20"/>
      <c r="BA20"/>
      <c r="BB20"/>
    </row>
    <row r="21" spans="1:54">
      <c r="A21" t="s">
        <v>58</v>
      </c>
      <c r="B21" s="22">
        <v>35643</v>
      </c>
      <c r="C21" s="22">
        <v>35674</v>
      </c>
      <c r="D21">
        <v>1997</v>
      </c>
      <c r="E21">
        <v>8</v>
      </c>
      <c r="F21" s="34">
        <v>137.19124009999999</v>
      </c>
      <c r="G21" s="24">
        <v>4.49</v>
      </c>
      <c r="H21" s="25">
        <v>3.2359366000000001E-2</v>
      </c>
      <c r="I21" s="25">
        <v>0.80800000000000005</v>
      </c>
      <c r="J21" s="25">
        <v>0.79478680000000002</v>
      </c>
      <c r="K21" s="25">
        <v>0.28599999999999998</v>
      </c>
      <c r="L21" s="25">
        <v>0.53400000000000003</v>
      </c>
      <c r="M21" s="25">
        <v>0.79100000000000004</v>
      </c>
      <c r="N21" s="25">
        <v>2.37</v>
      </c>
      <c r="O21" s="25">
        <v>0.219</v>
      </c>
      <c r="P21" s="25">
        <v>4.3999999999999997E-2</v>
      </c>
      <c r="Q21" s="25">
        <v>0.109</v>
      </c>
      <c r="R21" s="25">
        <v>0.104</v>
      </c>
      <c r="S21" s="25"/>
      <c r="T21" s="24">
        <v>1.504</v>
      </c>
      <c r="U21" s="25">
        <v>0.97</v>
      </c>
      <c r="V21" t="s">
        <v>128</v>
      </c>
      <c r="W21" s="25">
        <v>1.8</v>
      </c>
      <c r="Z21">
        <v>2.69</v>
      </c>
      <c r="AA21">
        <v>7.0000000000000007E-2</v>
      </c>
      <c r="AC21">
        <v>9.5400000000000009</v>
      </c>
      <c r="AD21">
        <v>0.05</v>
      </c>
      <c r="AE21">
        <v>0.14000000000000001</v>
      </c>
      <c r="AF21">
        <v>0.02</v>
      </c>
      <c r="AG21">
        <v>3.33</v>
      </c>
      <c r="AH21">
        <v>0.28000000000000003</v>
      </c>
      <c r="AI21">
        <v>0.2</v>
      </c>
      <c r="AO21"/>
      <c r="AP21"/>
      <c r="AR21"/>
      <c r="AS21"/>
      <c r="AT21"/>
      <c r="AU21"/>
      <c r="AV21"/>
      <c r="AW21"/>
      <c r="AX21"/>
      <c r="AY21"/>
      <c r="AZ21"/>
      <c r="BA21"/>
      <c r="BB21"/>
    </row>
    <row r="22" spans="1:54">
      <c r="A22" t="s">
        <v>58</v>
      </c>
      <c r="B22" s="22">
        <v>35674</v>
      </c>
      <c r="C22" s="22">
        <v>35704</v>
      </c>
      <c r="D22">
        <v>1997</v>
      </c>
      <c r="E22">
        <v>9</v>
      </c>
      <c r="F22" s="34">
        <v>115.8645276</v>
      </c>
      <c r="G22" s="24">
        <v>4.6100000000000003</v>
      </c>
      <c r="H22" s="25">
        <v>2.4547089000000001E-2</v>
      </c>
      <c r="I22" s="25">
        <v>0.75700000000000001</v>
      </c>
      <c r="J22" s="25">
        <v>0.47864499999999999</v>
      </c>
      <c r="K22" s="25">
        <v>6.0250000000000004</v>
      </c>
      <c r="L22" s="25">
        <v>0.432</v>
      </c>
      <c r="M22" s="25">
        <v>0.35699999999999998</v>
      </c>
      <c r="N22" s="25">
        <v>3.82</v>
      </c>
      <c r="O22" s="25">
        <v>0.32400000000000001</v>
      </c>
      <c r="P22" s="25">
        <v>0.435</v>
      </c>
      <c r="Q22" s="25">
        <v>3.552</v>
      </c>
      <c r="R22" s="25">
        <v>0.13100000000000001</v>
      </c>
      <c r="S22" s="25"/>
      <c r="T22" s="24">
        <v>0.98199999999999998</v>
      </c>
      <c r="U22" s="25">
        <v>0.55000000000000004</v>
      </c>
      <c r="V22" t="s">
        <v>128</v>
      </c>
      <c r="W22" s="25">
        <v>1.5</v>
      </c>
      <c r="Z22">
        <v>1.21</v>
      </c>
      <c r="AA22">
        <v>0.03</v>
      </c>
      <c r="AB22">
        <v>1.82</v>
      </c>
      <c r="AC22">
        <v>18.68</v>
      </c>
      <c r="AD22">
        <v>0.05</v>
      </c>
      <c r="AE22">
        <v>0.18</v>
      </c>
      <c r="AF22">
        <v>0.01</v>
      </c>
      <c r="AG22">
        <v>2.4700000000000002</v>
      </c>
      <c r="AH22">
        <v>0.43</v>
      </c>
      <c r="AI22">
        <v>0.05</v>
      </c>
      <c r="AO22"/>
      <c r="AP22"/>
      <c r="AR22"/>
      <c r="AS22"/>
      <c r="AT22"/>
      <c r="AU22"/>
      <c r="AV22"/>
      <c r="AW22"/>
      <c r="AX22"/>
      <c r="AY22"/>
      <c r="AZ22"/>
      <c r="BA22"/>
      <c r="BB22"/>
    </row>
    <row r="23" spans="1:54">
      <c r="A23" t="s">
        <v>58</v>
      </c>
      <c r="B23" s="22">
        <v>35704</v>
      </c>
      <c r="C23" s="22">
        <v>35735</v>
      </c>
      <c r="D23">
        <v>1997</v>
      </c>
      <c r="E23">
        <v>10</v>
      </c>
      <c r="F23" s="34">
        <v>72.160682449999996</v>
      </c>
      <c r="G23" s="24">
        <v>4.8499999999999996</v>
      </c>
      <c r="H23" s="25">
        <v>1.4125375000000001E-2</v>
      </c>
      <c r="I23" s="25">
        <v>0.48399999999999999</v>
      </c>
      <c r="J23" s="25">
        <v>0.407308</v>
      </c>
      <c r="K23" s="25">
        <v>1.66</v>
      </c>
      <c r="L23" s="25">
        <v>0.39300000000000002</v>
      </c>
      <c r="M23" s="25">
        <v>0.36</v>
      </c>
      <c r="N23" s="25">
        <v>1.67</v>
      </c>
      <c r="O23" s="25">
        <v>0.11</v>
      </c>
      <c r="P23" s="25">
        <v>0.13300000000000001</v>
      </c>
      <c r="Q23" s="25">
        <v>0.95799999999999996</v>
      </c>
      <c r="R23" s="25">
        <v>0.21</v>
      </c>
      <c r="S23" s="25"/>
      <c r="T23" s="24">
        <v>0.74299999999999999</v>
      </c>
      <c r="U23" s="25">
        <v>0.35</v>
      </c>
      <c r="V23" t="s">
        <v>128</v>
      </c>
      <c r="W23" s="25">
        <v>1.4</v>
      </c>
      <c r="Z23">
        <v>1.08</v>
      </c>
      <c r="AA23">
        <v>0.02</v>
      </c>
      <c r="AB23">
        <v>1.26</v>
      </c>
      <c r="AC23">
        <v>13.71</v>
      </c>
      <c r="AD23">
        <v>0.05</v>
      </c>
      <c r="AE23">
        <v>0.16</v>
      </c>
      <c r="AF23">
        <v>0.01</v>
      </c>
      <c r="AG23">
        <v>1</v>
      </c>
      <c r="AH23">
        <v>0.35000000000000003</v>
      </c>
      <c r="AI23">
        <v>0.05</v>
      </c>
      <c r="AO23"/>
      <c r="AP23"/>
      <c r="AR23"/>
      <c r="AS23"/>
      <c r="AT23"/>
      <c r="AU23"/>
      <c r="AV23"/>
      <c r="AW23"/>
      <c r="AX23"/>
      <c r="AY23"/>
      <c r="AZ23"/>
      <c r="BA23"/>
      <c r="BB23"/>
    </row>
    <row r="24" spans="1:54">
      <c r="A24" t="s">
        <v>58</v>
      </c>
      <c r="B24" s="22">
        <v>35735</v>
      </c>
      <c r="C24" s="22">
        <v>35765</v>
      </c>
      <c r="D24">
        <v>1997</v>
      </c>
      <c r="E24">
        <v>11</v>
      </c>
      <c r="F24" s="34">
        <v>49.146931500000001</v>
      </c>
      <c r="G24" s="24">
        <v>4.3899999999999997</v>
      </c>
      <c r="H24" s="25">
        <v>4.0738028000000003E-2</v>
      </c>
      <c r="I24" s="25">
        <v>0.51900000000000002</v>
      </c>
      <c r="J24" s="25">
        <v>0.4727538</v>
      </c>
      <c r="K24" s="25">
        <v>1.0009999999999999</v>
      </c>
      <c r="L24" s="25">
        <v>0.63800000000000001</v>
      </c>
      <c r="M24" s="25">
        <v>0.313</v>
      </c>
      <c r="N24" s="25">
        <v>2.3199999999999998</v>
      </c>
      <c r="O24" s="25">
        <v>0.27200000000000002</v>
      </c>
      <c r="P24" s="25">
        <v>0.16</v>
      </c>
      <c r="Q24" s="25">
        <v>0.59299999999999997</v>
      </c>
      <c r="R24" s="25">
        <v>0.12</v>
      </c>
      <c r="S24" s="25"/>
      <c r="T24" s="24">
        <v>1.1379999999999999</v>
      </c>
      <c r="U24" s="25">
        <v>0.5</v>
      </c>
      <c r="V24" t="s">
        <v>128</v>
      </c>
      <c r="W24" s="25">
        <v>1.8</v>
      </c>
      <c r="Z24">
        <v>3</v>
      </c>
      <c r="AA24">
        <v>0.08</v>
      </c>
      <c r="AB24">
        <v>20.85</v>
      </c>
      <c r="AC24">
        <v>14.5</v>
      </c>
      <c r="AD24">
        <v>0.05</v>
      </c>
      <c r="AE24">
        <v>0.24</v>
      </c>
      <c r="AF24">
        <v>0.01</v>
      </c>
      <c r="AG24">
        <v>10.72</v>
      </c>
      <c r="AH24">
        <v>0.46</v>
      </c>
      <c r="AI24">
        <v>0.28999999999999998</v>
      </c>
      <c r="AO24"/>
      <c r="AP24"/>
      <c r="AR24"/>
      <c r="AS24"/>
      <c r="AT24"/>
      <c r="AU24"/>
      <c r="AV24"/>
      <c r="AW24"/>
      <c r="AX24"/>
      <c r="AY24"/>
      <c r="AZ24"/>
      <c r="BA24"/>
      <c r="BB24"/>
    </row>
    <row r="25" spans="1:54">
      <c r="A25" t="s">
        <v>58</v>
      </c>
      <c r="B25" s="22">
        <v>35765</v>
      </c>
      <c r="C25" s="22">
        <v>35796</v>
      </c>
      <c r="D25">
        <v>1997</v>
      </c>
      <c r="E25">
        <v>12</v>
      </c>
      <c r="F25" s="34">
        <v>155.01655210000001</v>
      </c>
      <c r="G25" s="24">
        <v>4.6399999999999997</v>
      </c>
      <c r="H25" s="25">
        <v>2.2908676999999999E-2</v>
      </c>
      <c r="I25" s="25">
        <v>0.42499999999999999</v>
      </c>
      <c r="J25" s="25">
        <v>0.36110540000000002</v>
      </c>
      <c r="K25" s="25">
        <v>1.383</v>
      </c>
      <c r="L25" s="25">
        <v>0.48899999999999999</v>
      </c>
      <c r="M25" s="25">
        <v>0.379</v>
      </c>
      <c r="N25" s="25">
        <v>1.64</v>
      </c>
      <c r="O25" s="25">
        <v>0.183</v>
      </c>
      <c r="P25" s="25">
        <v>0.129</v>
      </c>
      <c r="Q25" s="25">
        <v>0.90100000000000002</v>
      </c>
      <c r="R25" s="25">
        <v>0.26600000000000001</v>
      </c>
      <c r="S25" s="25"/>
      <c r="T25" s="24">
        <v>1.0489999999999999</v>
      </c>
      <c r="U25" s="25">
        <v>0.56000000000000005</v>
      </c>
      <c r="V25" t="s">
        <v>128</v>
      </c>
      <c r="W25" s="25">
        <v>1.6</v>
      </c>
      <c r="Z25">
        <v>1.1400000000000001</v>
      </c>
      <c r="AA25">
        <v>0.01</v>
      </c>
      <c r="AB25">
        <v>1.26</v>
      </c>
      <c r="AC25">
        <v>4.8</v>
      </c>
      <c r="AD25">
        <v>0.05</v>
      </c>
      <c r="AE25">
        <v>0.21</v>
      </c>
      <c r="AF25">
        <v>0.01</v>
      </c>
      <c r="AG25">
        <v>0.3</v>
      </c>
      <c r="AH25">
        <v>0.45</v>
      </c>
      <c r="AI25">
        <v>0.05</v>
      </c>
      <c r="AO25"/>
      <c r="AP25"/>
      <c r="AR25"/>
      <c r="AS25"/>
      <c r="AT25"/>
      <c r="AU25"/>
      <c r="AV25"/>
      <c r="AW25"/>
      <c r="AX25"/>
      <c r="AY25"/>
      <c r="AZ25"/>
      <c r="BA25"/>
      <c r="BB25"/>
    </row>
    <row r="26" spans="1:54">
      <c r="A26" t="s">
        <v>58</v>
      </c>
      <c r="B26" s="22">
        <v>35796</v>
      </c>
      <c r="C26" s="22">
        <v>35827</v>
      </c>
      <c r="D26">
        <v>1998</v>
      </c>
      <c r="E26">
        <v>1</v>
      </c>
      <c r="F26" s="34">
        <v>85.147695440000007</v>
      </c>
      <c r="G26" s="24">
        <v>4.46</v>
      </c>
      <c r="H26" s="25">
        <v>3.4673685000000003E-2</v>
      </c>
      <c r="I26" s="25">
        <v>0.59399999999999997</v>
      </c>
      <c r="J26" s="25">
        <v>0.41936400000000001</v>
      </c>
      <c r="K26" s="25">
        <v>3.78</v>
      </c>
      <c r="L26" s="25">
        <v>0.53100000000000003</v>
      </c>
      <c r="M26" s="25">
        <v>0.36899999999999999</v>
      </c>
      <c r="N26" s="25">
        <v>3.03</v>
      </c>
      <c r="O26" s="25">
        <v>0.219</v>
      </c>
      <c r="P26" s="25">
        <v>0.34899999999999998</v>
      </c>
      <c r="Q26" s="25">
        <v>2.3420000000000001</v>
      </c>
      <c r="R26" s="25">
        <v>0.20499999999999999</v>
      </c>
      <c r="S26" s="25"/>
      <c r="T26" s="24">
        <v>0.871</v>
      </c>
      <c r="U26" s="25">
        <v>0.34</v>
      </c>
      <c r="V26" t="s">
        <v>128</v>
      </c>
      <c r="W26" s="25">
        <v>1.4</v>
      </c>
      <c r="Z26">
        <v>0.96</v>
      </c>
      <c r="AA26">
        <v>3.2000000000000001E-2</v>
      </c>
      <c r="AB26">
        <v>3.3000000000000003</v>
      </c>
      <c r="AC26">
        <v>3.6</v>
      </c>
      <c r="AD26">
        <v>0.15</v>
      </c>
      <c r="AE26">
        <v>0.17700000000000002</v>
      </c>
      <c r="AF26">
        <v>4.0000000000000001E-3</v>
      </c>
      <c r="AG26">
        <v>1.04</v>
      </c>
      <c r="AH26">
        <v>0.38</v>
      </c>
      <c r="AI26">
        <v>0.19</v>
      </c>
      <c r="AO26"/>
      <c r="AP26"/>
      <c r="AR26"/>
      <c r="AS26"/>
      <c r="AT26"/>
      <c r="AU26"/>
      <c r="AV26"/>
      <c r="AW26"/>
      <c r="AX26"/>
      <c r="AY26"/>
      <c r="AZ26"/>
      <c r="BA26"/>
      <c r="BB26"/>
    </row>
    <row r="27" spans="1:54">
      <c r="A27" t="s">
        <v>58</v>
      </c>
      <c r="B27" s="22">
        <v>35827</v>
      </c>
      <c r="C27" s="22">
        <v>35855</v>
      </c>
      <c r="D27">
        <v>1998</v>
      </c>
      <c r="E27">
        <v>2</v>
      </c>
      <c r="F27" s="34">
        <v>96.288515410000002</v>
      </c>
      <c r="G27" s="24">
        <v>4.55</v>
      </c>
      <c r="H27" s="25">
        <v>2.8183829000000001E-2</v>
      </c>
      <c r="I27" s="25">
        <v>0.68500000000000005</v>
      </c>
      <c r="J27" s="25">
        <v>0.56058339999999995</v>
      </c>
      <c r="K27" s="25">
        <v>2.6930000000000001</v>
      </c>
      <c r="L27" s="25">
        <v>0.51400000000000001</v>
      </c>
      <c r="M27" s="25">
        <v>0.57799999999999996</v>
      </c>
      <c r="N27" s="25">
        <v>3.05</v>
      </c>
      <c r="O27" s="25">
        <v>0.22600000000000001</v>
      </c>
      <c r="P27" s="25">
        <v>0.25600000000000001</v>
      </c>
      <c r="Q27" s="25">
        <v>1.552</v>
      </c>
      <c r="R27" s="25">
        <v>0.104</v>
      </c>
      <c r="S27" s="25"/>
      <c r="T27" s="24">
        <v>1.1440000000000001</v>
      </c>
      <c r="U27" s="25">
        <v>0.63</v>
      </c>
      <c r="V27" t="s">
        <v>128</v>
      </c>
      <c r="W27" s="25">
        <v>1.2</v>
      </c>
      <c r="Z27">
        <v>2.2200000000000002</v>
      </c>
      <c r="AA27">
        <v>8.4000000000000005E-2</v>
      </c>
      <c r="AB27">
        <v>6.63</v>
      </c>
      <c r="AC27">
        <v>7.6000000000000005</v>
      </c>
      <c r="AD27">
        <v>0.05</v>
      </c>
      <c r="AE27">
        <v>0.36</v>
      </c>
      <c r="AF27">
        <v>1.9E-2</v>
      </c>
      <c r="AG27">
        <v>1.92</v>
      </c>
      <c r="AH27">
        <v>0.81</v>
      </c>
      <c r="AI27">
        <v>0.15</v>
      </c>
      <c r="AO27"/>
      <c r="AP27"/>
      <c r="AR27"/>
      <c r="AS27"/>
      <c r="AT27"/>
      <c r="AU27"/>
      <c r="AV27"/>
      <c r="AW27"/>
      <c r="AX27"/>
      <c r="AY27"/>
      <c r="AZ27"/>
      <c r="BA27"/>
      <c r="BB27"/>
    </row>
    <row r="28" spans="1:54">
      <c r="A28" t="s">
        <v>58</v>
      </c>
      <c r="B28" s="22">
        <v>35855</v>
      </c>
      <c r="C28" s="22">
        <v>35886</v>
      </c>
      <c r="D28">
        <v>1998</v>
      </c>
      <c r="E28">
        <v>3</v>
      </c>
      <c r="F28" s="34">
        <v>32.944996179999997</v>
      </c>
      <c r="G28" s="24">
        <v>4.93</v>
      </c>
      <c r="H28" s="25">
        <v>1.1748976E-2</v>
      </c>
      <c r="I28" s="25">
        <v>0.65700000000000003</v>
      </c>
      <c r="J28" s="25">
        <v>0.51026879999999997</v>
      </c>
      <c r="K28" s="25">
        <v>3.1760000000000002</v>
      </c>
      <c r="L28" s="25">
        <v>0.78400000000000003</v>
      </c>
      <c r="M28" s="25">
        <v>0.76300000000000001</v>
      </c>
      <c r="N28" s="25">
        <v>2.63</v>
      </c>
      <c r="O28" s="25">
        <v>0.218</v>
      </c>
      <c r="P28" s="25">
        <v>0.254</v>
      </c>
      <c r="Q28" s="25">
        <v>2.2080000000000002</v>
      </c>
      <c r="R28" s="25">
        <v>0.46400000000000002</v>
      </c>
      <c r="S28" s="25"/>
      <c r="T28" s="24">
        <v>1.6539999999999999</v>
      </c>
      <c r="U28" s="25">
        <v>0.87</v>
      </c>
      <c r="V28" t="s">
        <v>128</v>
      </c>
      <c r="W28" s="25">
        <v>1.7</v>
      </c>
      <c r="Z28">
        <v>1.4000000000000001</v>
      </c>
      <c r="AA28">
        <v>0.03</v>
      </c>
      <c r="AB28">
        <v>13.9</v>
      </c>
      <c r="AC28">
        <v>5.8</v>
      </c>
      <c r="AD28">
        <v>0.31</v>
      </c>
      <c r="AE28">
        <v>0.28000000000000003</v>
      </c>
      <c r="AF28">
        <v>2.5000000000000001E-2</v>
      </c>
      <c r="AG28">
        <v>2</v>
      </c>
      <c r="AH28">
        <v>0.59</v>
      </c>
      <c r="AI28">
        <v>0.21</v>
      </c>
      <c r="AO28"/>
      <c r="AP28"/>
      <c r="AR28"/>
      <c r="AS28"/>
      <c r="AT28"/>
      <c r="AU28"/>
      <c r="AV28"/>
      <c r="AW28"/>
      <c r="AX28"/>
      <c r="AY28"/>
      <c r="AZ28"/>
      <c r="BA28"/>
      <c r="BB28"/>
    </row>
    <row r="29" spans="1:54">
      <c r="A29" t="s">
        <v>58</v>
      </c>
      <c r="B29" s="22">
        <v>35886</v>
      </c>
      <c r="C29" s="22">
        <v>35916</v>
      </c>
      <c r="D29">
        <v>1998</v>
      </c>
      <c r="E29">
        <v>4</v>
      </c>
      <c r="F29" s="34">
        <v>133.05322129999999</v>
      </c>
      <c r="G29" s="24">
        <v>4.67</v>
      </c>
      <c r="H29" s="25">
        <v>2.1379621000000001E-2</v>
      </c>
      <c r="I29" s="25">
        <v>0.57799999999999996</v>
      </c>
      <c r="J29" s="25">
        <v>0.56700439999999996</v>
      </c>
      <c r="K29" s="25">
        <v>0.23799999999999999</v>
      </c>
      <c r="L29" s="25">
        <v>0.40600000000000003</v>
      </c>
      <c r="M29" s="25">
        <v>0.45</v>
      </c>
      <c r="N29" s="25">
        <v>1.7</v>
      </c>
      <c r="O29" s="25">
        <v>0.128</v>
      </c>
      <c r="P29" s="25">
        <v>5.0999999999999997E-2</v>
      </c>
      <c r="Q29" s="25">
        <v>0.185</v>
      </c>
      <c r="R29" s="25">
        <v>0.14799999999999999</v>
      </c>
      <c r="S29" s="25"/>
      <c r="T29" s="24">
        <v>0.88600000000000001</v>
      </c>
      <c r="U29" s="25">
        <v>0.48</v>
      </c>
      <c r="V29" t="s">
        <v>128</v>
      </c>
      <c r="W29" s="25">
        <v>1.4</v>
      </c>
      <c r="Z29">
        <v>3.71</v>
      </c>
      <c r="AA29">
        <v>9.6000000000000002E-2</v>
      </c>
      <c r="AB29">
        <v>1.19</v>
      </c>
      <c r="AC29">
        <v>10.1</v>
      </c>
      <c r="AD29">
        <v>7.0000000000000007E-2</v>
      </c>
      <c r="AE29">
        <v>7.5999999999999998E-2</v>
      </c>
      <c r="AF29">
        <v>1.9E-2</v>
      </c>
      <c r="AG29">
        <v>2.04</v>
      </c>
      <c r="AH29">
        <v>0.5</v>
      </c>
      <c r="AI29">
        <v>0.48</v>
      </c>
      <c r="AO29"/>
      <c r="AP29"/>
      <c r="AR29"/>
      <c r="AS29"/>
      <c r="AT29"/>
      <c r="AU29"/>
      <c r="AV29"/>
      <c r="AW29"/>
      <c r="AX29"/>
      <c r="AY29"/>
      <c r="AZ29"/>
      <c r="BA29"/>
      <c r="BB29"/>
    </row>
    <row r="30" spans="1:54">
      <c r="A30" t="s">
        <v>58</v>
      </c>
      <c r="B30" s="22">
        <v>35916</v>
      </c>
      <c r="C30" s="22">
        <v>35947</v>
      </c>
      <c r="D30">
        <v>1998</v>
      </c>
      <c r="E30">
        <v>5</v>
      </c>
      <c r="F30" s="34">
        <v>57.613954669999998</v>
      </c>
      <c r="G30" s="24">
        <v>5.42</v>
      </c>
      <c r="H30" s="25">
        <v>3.8018940000000001E-3</v>
      </c>
      <c r="I30" s="25">
        <v>1.0289999999999999</v>
      </c>
      <c r="J30" s="25">
        <v>1.0013262000000001</v>
      </c>
      <c r="K30" s="25">
        <v>0.59899999999999998</v>
      </c>
      <c r="L30" s="25">
        <v>0.75800000000000001</v>
      </c>
      <c r="M30" s="25">
        <v>1.5049999999999999</v>
      </c>
      <c r="N30" s="25">
        <v>2.2599999999999998</v>
      </c>
      <c r="O30" s="25">
        <v>0.17299999999999999</v>
      </c>
      <c r="P30" s="25">
        <v>8.8999999999999996E-2</v>
      </c>
      <c r="Q30" s="25">
        <v>0.39200000000000002</v>
      </c>
      <c r="R30" s="25">
        <v>0.73599999999999999</v>
      </c>
      <c r="S30" s="25"/>
      <c r="T30" s="24">
        <v>2.5579999999999998</v>
      </c>
      <c r="U30" s="25">
        <v>1.8</v>
      </c>
      <c r="V30" s="24">
        <v>0.29500000000000015</v>
      </c>
      <c r="W30" s="25">
        <v>1.8</v>
      </c>
      <c r="AO30"/>
      <c r="AP30"/>
      <c r="AR30"/>
      <c r="AS30"/>
      <c r="AT30"/>
      <c r="AU30"/>
      <c r="AV30"/>
      <c r="AW30"/>
      <c r="AX30"/>
      <c r="AY30"/>
      <c r="AZ30"/>
      <c r="BA30"/>
      <c r="BB30"/>
    </row>
    <row r="31" spans="1:54">
      <c r="A31" t="s">
        <v>58</v>
      </c>
      <c r="B31" s="22">
        <v>35947</v>
      </c>
      <c r="C31" s="22">
        <v>35977</v>
      </c>
      <c r="D31">
        <v>1998</v>
      </c>
      <c r="E31">
        <v>6</v>
      </c>
      <c r="F31" s="34">
        <v>149.6052967</v>
      </c>
      <c r="G31" s="24">
        <v>4.87</v>
      </c>
      <c r="H31" s="25">
        <v>1.3489629E-2</v>
      </c>
      <c r="I31" s="25">
        <v>0.46100000000000002</v>
      </c>
      <c r="J31" s="25">
        <v>0.41918899999999998</v>
      </c>
      <c r="K31" s="25">
        <v>0.90500000000000003</v>
      </c>
      <c r="L31" s="25">
        <v>0.36099999999999999</v>
      </c>
      <c r="M31" s="25">
        <v>0.32100000000000001</v>
      </c>
      <c r="N31" s="25"/>
      <c r="O31" s="25">
        <v>0.25600000000000001</v>
      </c>
      <c r="P31" s="25">
        <v>7.8E-2</v>
      </c>
      <c r="Q31" s="25">
        <v>0.56699999999999995</v>
      </c>
      <c r="R31" s="25">
        <v>7.0000000000000007E-2</v>
      </c>
      <c r="S31" s="25"/>
      <c r="T31" s="24">
        <v>0.79099999999999993</v>
      </c>
      <c r="U31" s="25">
        <v>0.43</v>
      </c>
      <c r="V31" t="s">
        <v>128</v>
      </c>
      <c r="W31" s="25">
        <v>1.4</v>
      </c>
      <c r="Z31">
        <v>1.02</v>
      </c>
      <c r="AA31">
        <v>0.03</v>
      </c>
      <c r="AB31">
        <v>0.94000000000000006</v>
      </c>
      <c r="AC31">
        <v>26.900000000000002</v>
      </c>
      <c r="AD31">
        <v>0.05</v>
      </c>
      <c r="AE31">
        <v>0.19600000000000001</v>
      </c>
      <c r="AF31">
        <v>1.9E-2</v>
      </c>
      <c r="AG31">
        <v>2.33</v>
      </c>
      <c r="AH31">
        <v>0.4</v>
      </c>
      <c r="AI31">
        <v>0.05</v>
      </c>
      <c r="AO31"/>
      <c r="AP31"/>
      <c r="AR31"/>
      <c r="AS31"/>
      <c r="AT31"/>
      <c r="AU31"/>
      <c r="AV31"/>
      <c r="AW31"/>
      <c r="AX31"/>
      <c r="AY31"/>
      <c r="AZ31"/>
      <c r="BA31"/>
      <c r="BB31"/>
    </row>
    <row r="32" spans="1:54">
      <c r="A32" t="s">
        <v>58</v>
      </c>
      <c r="B32" s="22">
        <v>35977</v>
      </c>
      <c r="C32" s="22">
        <v>36008</v>
      </c>
      <c r="D32">
        <v>1998</v>
      </c>
      <c r="E32">
        <v>7</v>
      </c>
      <c r="F32" s="34">
        <v>117.7743825</v>
      </c>
      <c r="G32" s="24">
        <v>4.95</v>
      </c>
      <c r="H32" s="25">
        <v>1.1220185000000001E-2</v>
      </c>
      <c r="I32" s="25">
        <v>0.36099999999999999</v>
      </c>
      <c r="J32" s="25">
        <v>0.2911918</v>
      </c>
      <c r="K32" s="25">
        <v>1.5109999999999999</v>
      </c>
      <c r="L32" s="25">
        <v>0.222</v>
      </c>
      <c r="M32" s="25">
        <v>0.19</v>
      </c>
      <c r="N32" s="25"/>
      <c r="O32" s="25">
        <v>0.2</v>
      </c>
      <c r="P32" s="25">
        <v>9.7000000000000003E-2</v>
      </c>
      <c r="Q32" s="25">
        <v>0.86499999999999999</v>
      </c>
      <c r="R32" s="25">
        <v>0.14099999999999999</v>
      </c>
      <c r="S32" s="25"/>
      <c r="T32" s="24">
        <v>0.53200000000000003</v>
      </c>
      <c r="U32" s="25">
        <v>0.31</v>
      </c>
      <c r="V32" t="s">
        <v>128</v>
      </c>
      <c r="W32" s="25"/>
      <c r="Z32">
        <v>1.77</v>
      </c>
      <c r="AA32">
        <v>3.5000000000000003E-2</v>
      </c>
      <c r="AB32">
        <v>2.54</v>
      </c>
      <c r="AC32">
        <v>15.3</v>
      </c>
      <c r="AD32">
        <v>7.0000000000000007E-2</v>
      </c>
      <c r="AE32">
        <v>0.23400000000000001</v>
      </c>
      <c r="AF32">
        <v>0.02</v>
      </c>
      <c r="AG32">
        <v>4.8600000000000003</v>
      </c>
      <c r="AH32">
        <v>0.52</v>
      </c>
      <c r="AI32">
        <v>0.08</v>
      </c>
      <c r="AO32"/>
      <c r="AP32"/>
      <c r="AR32"/>
      <c r="AS32"/>
      <c r="AT32"/>
      <c r="AU32"/>
      <c r="AV32"/>
      <c r="AW32"/>
      <c r="AX32"/>
      <c r="AY32"/>
      <c r="AZ32"/>
      <c r="BA32"/>
      <c r="BB32"/>
    </row>
    <row r="33" spans="1:54">
      <c r="A33" t="s">
        <v>58</v>
      </c>
      <c r="B33" s="22">
        <v>36008</v>
      </c>
      <c r="C33" s="22">
        <v>36039</v>
      </c>
      <c r="D33">
        <v>1998</v>
      </c>
      <c r="E33">
        <v>8</v>
      </c>
      <c r="F33" s="34">
        <v>129.01069519999999</v>
      </c>
      <c r="G33" s="24">
        <v>4.9800000000000004</v>
      </c>
      <c r="H33" s="25">
        <v>1.0471285E-2</v>
      </c>
      <c r="I33" s="25">
        <v>0.48</v>
      </c>
      <c r="J33" s="25">
        <v>0.42280440000000002</v>
      </c>
      <c r="K33" s="25">
        <v>1.238</v>
      </c>
      <c r="L33" s="25">
        <v>0.32</v>
      </c>
      <c r="M33" s="25">
        <v>0.48499999999999999</v>
      </c>
      <c r="N33" s="25">
        <v>1.57</v>
      </c>
      <c r="O33" s="25">
        <v>0.12</v>
      </c>
      <c r="P33" s="25">
        <v>9.4E-2</v>
      </c>
      <c r="Q33" s="25">
        <v>0.82</v>
      </c>
      <c r="R33" s="25">
        <v>6.6000000000000003E-2</v>
      </c>
      <c r="S33" s="25"/>
      <c r="T33" s="24">
        <v>0.83000000000000007</v>
      </c>
      <c r="U33" s="25">
        <v>0.51</v>
      </c>
      <c r="V33" t="s">
        <v>128</v>
      </c>
      <c r="W33" s="25">
        <v>1.2</v>
      </c>
      <c r="Z33">
        <v>0.97</v>
      </c>
      <c r="AA33">
        <v>2.4E-2</v>
      </c>
      <c r="AB33">
        <v>1.02</v>
      </c>
      <c r="AC33">
        <v>23.8</v>
      </c>
      <c r="AD33">
        <v>0.05</v>
      </c>
      <c r="AE33">
        <v>0.23</v>
      </c>
      <c r="AF33">
        <v>7.0000000000000001E-3</v>
      </c>
      <c r="AG33">
        <v>3.56</v>
      </c>
      <c r="AH33">
        <v>0.4</v>
      </c>
      <c r="AI33">
        <v>0.05</v>
      </c>
      <c r="AO33"/>
      <c r="AP33"/>
      <c r="AR33"/>
      <c r="AS33"/>
      <c r="AT33"/>
      <c r="AU33"/>
      <c r="AV33"/>
      <c r="AW33"/>
      <c r="AX33"/>
      <c r="AY33"/>
      <c r="AZ33"/>
      <c r="BA33"/>
      <c r="BB33"/>
    </row>
    <row r="34" spans="1:54">
      <c r="A34" t="s">
        <v>58</v>
      </c>
      <c r="B34" s="22">
        <v>36039</v>
      </c>
      <c r="C34" s="22">
        <v>36069</v>
      </c>
      <c r="D34">
        <v>1998</v>
      </c>
      <c r="E34">
        <v>9</v>
      </c>
      <c r="F34" s="34">
        <v>88.012477720000007</v>
      </c>
      <c r="G34" s="24">
        <v>4.5599999999999996</v>
      </c>
      <c r="H34" s="25">
        <v>2.7542286999999999E-2</v>
      </c>
      <c r="I34" s="25">
        <v>0.59099999999999997</v>
      </c>
      <c r="J34" s="25">
        <v>0.55810559999999998</v>
      </c>
      <c r="K34" s="25">
        <v>0.71199999999999997</v>
      </c>
      <c r="L34" s="25">
        <v>0.432</v>
      </c>
      <c r="M34" s="25">
        <v>0.47399999999999998</v>
      </c>
      <c r="N34" s="25">
        <v>1.87</v>
      </c>
      <c r="O34" s="25">
        <v>0.23899999999999999</v>
      </c>
      <c r="P34" s="25">
        <v>8.6999999999999994E-2</v>
      </c>
      <c r="Q34" s="25">
        <v>0.316</v>
      </c>
      <c r="R34" s="25">
        <v>0.16</v>
      </c>
      <c r="S34" s="25"/>
      <c r="T34" s="24">
        <v>1.1020000000000001</v>
      </c>
      <c r="U34" s="25">
        <v>0.67</v>
      </c>
      <c r="V34" t="s">
        <v>128</v>
      </c>
      <c r="W34" s="25">
        <v>1.7</v>
      </c>
      <c r="Z34">
        <v>1.36</v>
      </c>
      <c r="AA34">
        <v>2.1000000000000001E-2</v>
      </c>
      <c r="AB34">
        <v>0.66</v>
      </c>
      <c r="AC34">
        <v>18.2</v>
      </c>
      <c r="AD34">
        <v>0.05</v>
      </c>
      <c r="AE34">
        <v>0.159</v>
      </c>
      <c r="AF34">
        <v>2.3E-2</v>
      </c>
      <c r="AG34">
        <v>1.84</v>
      </c>
      <c r="AH34">
        <v>0.4</v>
      </c>
      <c r="AI34">
        <v>0.12</v>
      </c>
      <c r="AO34"/>
      <c r="AP34"/>
      <c r="AR34"/>
      <c r="AS34"/>
      <c r="AT34"/>
      <c r="AU34"/>
      <c r="AV34"/>
      <c r="AW34"/>
      <c r="AX34"/>
      <c r="AY34"/>
      <c r="AZ34"/>
      <c r="BA34"/>
      <c r="BB34"/>
    </row>
    <row r="35" spans="1:54">
      <c r="A35" t="s">
        <v>58</v>
      </c>
      <c r="B35" s="22">
        <v>36069</v>
      </c>
      <c r="C35" s="22">
        <v>36100</v>
      </c>
      <c r="D35">
        <v>1998</v>
      </c>
      <c r="E35">
        <v>10</v>
      </c>
      <c r="F35" s="34">
        <v>227.27272730000001</v>
      </c>
      <c r="G35" s="24">
        <v>4.5999999999999996</v>
      </c>
      <c r="H35" s="25">
        <v>2.5118864000000001E-2</v>
      </c>
      <c r="I35" s="25">
        <v>0.32500000000000001</v>
      </c>
      <c r="J35" s="25">
        <v>0.19767280000000001</v>
      </c>
      <c r="K35" s="25">
        <v>2.7559999999999998</v>
      </c>
      <c r="L35" s="25">
        <v>0.20100000000000001</v>
      </c>
      <c r="M35" s="25">
        <v>0.16900000000000001</v>
      </c>
      <c r="N35" s="25">
        <v>2.2400000000000002</v>
      </c>
      <c r="O35" s="25">
        <v>0.215</v>
      </c>
      <c r="P35" s="25">
        <v>0.17399999999999999</v>
      </c>
      <c r="Q35" s="25">
        <v>1.6679999999999999</v>
      </c>
      <c r="R35" s="25">
        <v>0.16</v>
      </c>
      <c r="S35" s="25"/>
      <c r="T35" s="24">
        <v>0.38100000000000001</v>
      </c>
      <c r="U35" s="25">
        <v>0.18</v>
      </c>
      <c r="V35" t="s">
        <v>128</v>
      </c>
      <c r="W35" s="25">
        <v>0.5</v>
      </c>
      <c r="Z35">
        <v>0.59</v>
      </c>
      <c r="AA35">
        <v>1.6E-2</v>
      </c>
      <c r="AB35">
        <v>0.5</v>
      </c>
      <c r="AC35">
        <v>4.0999999999999996</v>
      </c>
      <c r="AD35">
        <v>0.05</v>
      </c>
      <c r="AE35">
        <v>9.7000000000000003E-2</v>
      </c>
      <c r="AF35">
        <v>3.0000000000000001E-3</v>
      </c>
      <c r="AG35">
        <v>1.73</v>
      </c>
      <c r="AH35">
        <v>0.23</v>
      </c>
      <c r="AI35">
        <v>0.05</v>
      </c>
      <c r="AO35"/>
      <c r="AP35"/>
      <c r="AR35"/>
      <c r="AS35"/>
      <c r="AT35"/>
      <c r="AU35"/>
      <c r="AV35"/>
      <c r="AW35"/>
      <c r="AX35"/>
      <c r="AY35"/>
      <c r="AZ35"/>
      <c r="BA35"/>
      <c r="BB35"/>
    </row>
    <row r="36" spans="1:54">
      <c r="A36" t="s">
        <v>58</v>
      </c>
      <c r="B36" s="22">
        <v>36100</v>
      </c>
      <c r="C36" s="22">
        <v>36130</v>
      </c>
      <c r="D36">
        <v>1998</v>
      </c>
      <c r="E36">
        <v>11</v>
      </c>
      <c r="F36" s="34">
        <v>29.76190476</v>
      </c>
      <c r="G36" s="24">
        <v>4.4000000000000004</v>
      </c>
      <c r="H36" s="25">
        <v>3.9810717000000002E-2</v>
      </c>
      <c r="I36" s="25">
        <v>0.55100000000000005</v>
      </c>
      <c r="J36" s="25">
        <v>0.52166299999999999</v>
      </c>
      <c r="K36" s="25">
        <v>0.63500000000000001</v>
      </c>
      <c r="L36" s="25">
        <v>0.49099999999999999</v>
      </c>
      <c r="M36" s="25">
        <v>0.30499999999999999</v>
      </c>
      <c r="N36" s="25">
        <v>2.31</v>
      </c>
      <c r="O36" s="25">
        <v>0.114</v>
      </c>
      <c r="P36" s="25">
        <v>8.7999999999999995E-2</v>
      </c>
      <c r="Q36" s="25">
        <v>0.378</v>
      </c>
      <c r="R36" s="25">
        <v>0.111</v>
      </c>
      <c r="S36" s="25"/>
      <c r="T36" s="24">
        <v>0.84099999999999997</v>
      </c>
      <c r="U36" s="25">
        <v>0.35</v>
      </c>
      <c r="V36" t="s">
        <v>128</v>
      </c>
      <c r="W36" s="25">
        <v>0.5</v>
      </c>
      <c r="Z36">
        <v>2.48</v>
      </c>
      <c r="AA36">
        <v>6.4000000000000001E-2</v>
      </c>
      <c r="AB36">
        <v>2.39</v>
      </c>
      <c r="AC36">
        <v>10.3</v>
      </c>
      <c r="AD36">
        <v>0.23</v>
      </c>
      <c r="AE36">
        <v>0.39600000000000002</v>
      </c>
      <c r="AF36">
        <v>2.7E-2</v>
      </c>
      <c r="AG36">
        <v>3.13</v>
      </c>
      <c r="AH36">
        <v>0.66</v>
      </c>
      <c r="AI36">
        <v>0.26</v>
      </c>
      <c r="AO36"/>
      <c r="AP36"/>
      <c r="AR36"/>
      <c r="AS36"/>
      <c r="AT36"/>
      <c r="AU36"/>
      <c r="AV36"/>
      <c r="AW36"/>
      <c r="AX36"/>
      <c r="AY36"/>
      <c r="AZ36"/>
      <c r="BA36"/>
      <c r="BB36"/>
    </row>
    <row r="37" spans="1:54">
      <c r="A37" t="s">
        <v>58</v>
      </c>
      <c r="B37" s="22">
        <v>36130</v>
      </c>
      <c r="C37" s="22">
        <v>36161</v>
      </c>
      <c r="D37">
        <v>1998</v>
      </c>
      <c r="E37">
        <v>12</v>
      </c>
      <c r="F37" s="34">
        <v>99.630761399999997</v>
      </c>
      <c r="G37" s="24">
        <v>4.53</v>
      </c>
      <c r="H37" s="25">
        <v>2.9512092E-2</v>
      </c>
      <c r="I37" s="25">
        <v>0.621</v>
      </c>
      <c r="J37" s="25">
        <v>0.4665996</v>
      </c>
      <c r="K37" s="25">
        <v>3.3420000000000001</v>
      </c>
      <c r="L37" s="25">
        <v>0.52100000000000002</v>
      </c>
      <c r="M37" s="25">
        <v>0.34</v>
      </c>
      <c r="N37" s="25">
        <v>3.1</v>
      </c>
      <c r="O37" s="25">
        <v>0.23400000000000001</v>
      </c>
      <c r="P37" s="25">
        <v>0.214</v>
      </c>
      <c r="Q37" s="25">
        <v>2.1629999999999998</v>
      </c>
      <c r="R37" s="25">
        <v>0.28699999999999998</v>
      </c>
      <c r="S37" s="25"/>
      <c r="T37" s="24">
        <v>0.92100000000000004</v>
      </c>
      <c r="U37" s="25">
        <v>0.4</v>
      </c>
      <c r="V37" t="s">
        <v>128</v>
      </c>
      <c r="W37" s="25">
        <v>0.5</v>
      </c>
      <c r="Z37">
        <v>1.5</v>
      </c>
      <c r="AA37">
        <v>3.9E-2</v>
      </c>
      <c r="AB37">
        <v>1.6300000000000001</v>
      </c>
      <c r="AC37">
        <v>4</v>
      </c>
      <c r="AD37">
        <v>0.15</v>
      </c>
      <c r="AE37">
        <v>0.34600000000000003</v>
      </c>
      <c r="AF37">
        <v>1.6E-2</v>
      </c>
      <c r="AG37">
        <v>1.1100000000000001</v>
      </c>
      <c r="AH37">
        <v>0.8</v>
      </c>
      <c r="AI37">
        <v>7.0000000000000007E-2</v>
      </c>
      <c r="AO37"/>
      <c r="AP37"/>
      <c r="AR37"/>
      <c r="AS37"/>
      <c r="AT37"/>
      <c r="AU37"/>
      <c r="AV37"/>
      <c r="AW37"/>
      <c r="AX37"/>
      <c r="AY37"/>
      <c r="AZ37"/>
      <c r="BA37"/>
      <c r="BB37"/>
    </row>
    <row r="38" spans="1:54">
      <c r="A38" t="s">
        <v>58</v>
      </c>
      <c r="B38" s="22">
        <v>36161</v>
      </c>
      <c r="C38" s="22">
        <v>36192</v>
      </c>
      <c r="D38">
        <v>1999</v>
      </c>
      <c r="E38">
        <v>1</v>
      </c>
      <c r="F38" s="34">
        <v>161.22358030000001</v>
      </c>
      <c r="G38" s="24">
        <v>4.47</v>
      </c>
      <c r="H38" s="25">
        <v>3.3884416000000001E-2</v>
      </c>
      <c r="I38" s="25">
        <v>0.46300000000000002</v>
      </c>
      <c r="J38" s="25">
        <v>0.448909</v>
      </c>
      <c r="K38" s="25">
        <v>0.30499999999999999</v>
      </c>
      <c r="L38" s="25">
        <v>0.47199999999999998</v>
      </c>
      <c r="M38" s="25">
        <v>0.30499999999999999</v>
      </c>
      <c r="N38" s="25">
        <v>2.48</v>
      </c>
      <c r="O38" s="25">
        <v>0.16400000000000001</v>
      </c>
      <c r="P38" s="25">
        <v>0.13700000000000001</v>
      </c>
      <c r="Q38" s="25">
        <v>1.0369999999999999</v>
      </c>
      <c r="R38" s="25">
        <v>0.12</v>
      </c>
      <c r="S38" s="25"/>
      <c r="T38" s="24">
        <v>0.83199999999999996</v>
      </c>
      <c r="U38" s="25">
        <v>0.36</v>
      </c>
      <c r="V38" t="s">
        <v>128</v>
      </c>
      <c r="W38" s="25">
        <v>1.2</v>
      </c>
      <c r="Z38">
        <v>1.08</v>
      </c>
      <c r="AA38">
        <v>6.5000000000000002E-2</v>
      </c>
      <c r="AB38">
        <v>0.62</v>
      </c>
      <c r="AC38">
        <v>3.94</v>
      </c>
      <c r="AD38">
        <v>0.15</v>
      </c>
      <c r="AE38">
        <v>0.19</v>
      </c>
      <c r="AF38">
        <v>5.0000000000000001E-3</v>
      </c>
      <c r="AG38">
        <v>0.76</v>
      </c>
      <c r="AH38">
        <v>0.48</v>
      </c>
      <c r="AI38">
        <v>0.1</v>
      </c>
      <c r="AO38"/>
      <c r="AP38"/>
      <c r="AR38"/>
      <c r="AS38"/>
      <c r="AT38"/>
      <c r="AU38"/>
      <c r="AV38"/>
      <c r="AW38"/>
      <c r="AX38"/>
      <c r="AY38"/>
      <c r="AZ38"/>
      <c r="BA38"/>
      <c r="BB38"/>
    </row>
    <row r="39" spans="1:54">
      <c r="A39" t="s">
        <v>58</v>
      </c>
      <c r="B39" s="22">
        <v>36192</v>
      </c>
      <c r="C39" s="22">
        <v>36220</v>
      </c>
      <c r="D39">
        <v>1999</v>
      </c>
      <c r="E39">
        <v>2</v>
      </c>
      <c r="F39" s="34">
        <v>59.682964089999999</v>
      </c>
      <c r="G39" s="24">
        <v>4.47</v>
      </c>
      <c r="H39" s="25">
        <v>3.3884416000000001E-2</v>
      </c>
      <c r="I39" s="25">
        <v>0.67800000000000005</v>
      </c>
      <c r="J39" s="25">
        <v>0.65938140000000001</v>
      </c>
      <c r="K39" s="25">
        <v>0.40300000000000002</v>
      </c>
      <c r="L39" s="25">
        <v>0.57099999999999995</v>
      </c>
      <c r="M39" s="25">
        <v>0.40300000000000002</v>
      </c>
      <c r="N39" s="25">
        <v>3.24</v>
      </c>
      <c r="O39" s="25">
        <v>0.218</v>
      </c>
      <c r="P39" s="25">
        <v>0.251</v>
      </c>
      <c r="Q39" s="25">
        <v>2.2610000000000001</v>
      </c>
      <c r="R39" s="25">
        <v>0.21099999999999999</v>
      </c>
      <c r="S39" s="25"/>
      <c r="T39" s="24">
        <v>1.0409999999999999</v>
      </c>
      <c r="U39" s="25">
        <v>0.47</v>
      </c>
      <c r="V39" t="s">
        <v>128</v>
      </c>
      <c r="W39" s="25">
        <v>1.4</v>
      </c>
      <c r="Z39">
        <v>1.42</v>
      </c>
      <c r="AA39">
        <v>3.1E-2</v>
      </c>
      <c r="AB39">
        <v>0.87</v>
      </c>
      <c r="AC39">
        <v>5.82</v>
      </c>
      <c r="AD39">
        <v>0.36</v>
      </c>
      <c r="AE39">
        <v>0.34</v>
      </c>
      <c r="AF39">
        <v>2.2000000000000002E-2</v>
      </c>
      <c r="AG39">
        <v>3.09</v>
      </c>
      <c r="AH39">
        <v>0.88</v>
      </c>
      <c r="AI39">
        <v>0.1</v>
      </c>
      <c r="AO39"/>
      <c r="AP39"/>
      <c r="AR39"/>
      <c r="AS39"/>
      <c r="AT39"/>
      <c r="AU39"/>
      <c r="AV39"/>
      <c r="AW39"/>
      <c r="AX39"/>
      <c r="AY39"/>
      <c r="AZ39"/>
      <c r="BA39"/>
      <c r="BB39"/>
    </row>
    <row r="40" spans="1:54">
      <c r="A40" t="s">
        <v>58</v>
      </c>
      <c r="B40" s="22">
        <v>36220</v>
      </c>
      <c r="C40" s="22">
        <v>36251</v>
      </c>
      <c r="D40">
        <v>1999</v>
      </c>
      <c r="E40">
        <v>3</v>
      </c>
      <c r="F40" s="34">
        <v>131.14336639999999</v>
      </c>
      <c r="G40" s="24">
        <v>4.42</v>
      </c>
      <c r="H40" s="25">
        <v>3.8018940000000001E-2</v>
      </c>
      <c r="I40" s="25">
        <v>0.76800000000000002</v>
      </c>
      <c r="J40" s="25">
        <v>0.72517259999999995</v>
      </c>
      <c r="K40" s="25">
        <v>0.92700000000000005</v>
      </c>
      <c r="L40" s="25">
        <v>0.80500000000000005</v>
      </c>
      <c r="M40" s="25">
        <v>0.92700000000000005</v>
      </c>
      <c r="N40" s="25">
        <v>2.59</v>
      </c>
      <c r="O40" s="25">
        <v>0.188</v>
      </c>
      <c r="P40" s="25">
        <v>8.6999999999999994E-2</v>
      </c>
      <c r="Q40" s="25">
        <v>0.41099999999999998</v>
      </c>
      <c r="R40" s="25">
        <v>9.4E-2</v>
      </c>
      <c r="S40" s="25"/>
      <c r="T40" s="24">
        <v>1.8050000000000002</v>
      </c>
      <c r="U40" s="25">
        <v>1</v>
      </c>
      <c r="V40" t="s">
        <v>128</v>
      </c>
      <c r="W40" s="25">
        <v>1.4</v>
      </c>
      <c r="Z40">
        <v>2.91</v>
      </c>
      <c r="AA40">
        <v>0.10700000000000001</v>
      </c>
      <c r="AB40">
        <v>2.17</v>
      </c>
      <c r="AC40">
        <v>8.8800000000000008</v>
      </c>
      <c r="AD40">
        <v>0.39</v>
      </c>
      <c r="AE40">
        <v>0.45</v>
      </c>
      <c r="AF40">
        <v>1.8000000000000002E-2</v>
      </c>
      <c r="AG40">
        <v>2.0100000000000002</v>
      </c>
      <c r="AH40">
        <v>0.98</v>
      </c>
      <c r="AI40">
        <v>0.1</v>
      </c>
      <c r="AO40"/>
      <c r="AP40"/>
      <c r="AR40"/>
      <c r="AS40"/>
      <c r="AT40"/>
      <c r="AU40"/>
      <c r="AV40"/>
      <c r="AW40"/>
      <c r="AX40"/>
      <c r="AY40"/>
      <c r="AZ40"/>
      <c r="BA40"/>
      <c r="BB40"/>
    </row>
    <row r="41" spans="1:54">
      <c r="A41" t="s">
        <v>58</v>
      </c>
      <c r="B41" s="22">
        <v>36251</v>
      </c>
      <c r="C41" s="22">
        <v>36281</v>
      </c>
      <c r="D41">
        <v>1999</v>
      </c>
      <c r="E41">
        <v>4</v>
      </c>
      <c r="F41" s="34">
        <v>126.0504202</v>
      </c>
      <c r="G41" s="24">
        <v>5.0199999999999996</v>
      </c>
      <c r="H41" s="25">
        <v>9.5499260000000002E-3</v>
      </c>
      <c r="I41" s="25">
        <v>0.33800000000000002</v>
      </c>
      <c r="J41" s="25">
        <v>0.31998199999999999</v>
      </c>
      <c r="K41" s="25">
        <v>0.39</v>
      </c>
      <c r="L41" s="25">
        <v>0.31900000000000001</v>
      </c>
      <c r="M41" s="25">
        <v>0.39</v>
      </c>
      <c r="N41" s="25">
        <v>1.36</v>
      </c>
      <c r="O41" s="25">
        <v>0.155</v>
      </c>
      <c r="P41" s="25">
        <v>9.8000000000000004E-2</v>
      </c>
      <c r="Q41" s="25">
        <v>0.745</v>
      </c>
      <c r="R41" s="25">
        <v>0.13800000000000001</v>
      </c>
      <c r="S41" s="25"/>
      <c r="T41" s="24">
        <v>0.85899999999999999</v>
      </c>
      <c r="U41" s="25">
        <v>0.54</v>
      </c>
      <c r="V41" t="s">
        <v>128</v>
      </c>
      <c r="W41" s="25">
        <v>1.1000000000000001</v>
      </c>
      <c r="Z41">
        <v>2.63</v>
      </c>
      <c r="AA41">
        <v>4.9000000000000002E-2</v>
      </c>
      <c r="AB41">
        <v>1.87</v>
      </c>
      <c r="AC41">
        <v>15.47</v>
      </c>
      <c r="AD41">
        <v>0.25</v>
      </c>
      <c r="AE41">
        <v>5.9000000000000004E-2</v>
      </c>
      <c r="AF41">
        <v>5.0000000000000001E-3</v>
      </c>
      <c r="AG41">
        <v>2.41</v>
      </c>
      <c r="AH41">
        <v>0.74</v>
      </c>
      <c r="AI41">
        <v>0.1</v>
      </c>
      <c r="AO41"/>
      <c r="AP41"/>
      <c r="AR41"/>
      <c r="AS41"/>
      <c r="AT41"/>
      <c r="AU41"/>
      <c r="AV41"/>
      <c r="AW41"/>
      <c r="AX41"/>
      <c r="AY41"/>
      <c r="AZ41"/>
      <c r="BA41"/>
      <c r="BB41"/>
    </row>
    <row r="42" spans="1:54">
      <c r="A42" t="s">
        <v>58</v>
      </c>
      <c r="B42" s="22">
        <v>36281</v>
      </c>
      <c r="C42" s="22">
        <v>36312</v>
      </c>
      <c r="D42">
        <v>1999</v>
      </c>
      <c r="E42">
        <v>5</v>
      </c>
      <c r="F42" s="34">
        <v>126.0504202</v>
      </c>
      <c r="G42" s="24">
        <v>4.84</v>
      </c>
      <c r="H42" s="25">
        <v>1.4454398E-2</v>
      </c>
      <c r="I42" s="25">
        <v>0.63300000000000001</v>
      </c>
      <c r="J42" s="25">
        <v>0.60264660000000003</v>
      </c>
      <c r="K42" s="25">
        <v>0.65700000000000003</v>
      </c>
      <c r="L42" s="25">
        <v>0.41299999999999998</v>
      </c>
      <c r="M42" s="25">
        <v>0.65700000000000003</v>
      </c>
      <c r="N42" s="25">
        <v>1.78</v>
      </c>
      <c r="O42" s="25">
        <v>0.17399999999999999</v>
      </c>
      <c r="P42" s="25">
        <v>7.1999999999999995E-2</v>
      </c>
      <c r="Q42" s="25">
        <v>0.58599999999999997</v>
      </c>
      <c r="R42" s="25">
        <v>0.19</v>
      </c>
      <c r="S42" s="25"/>
      <c r="T42" s="24">
        <v>1.1930000000000001</v>
      </c>
      <c r="U42" s="25">
        <v>0.78</v>
      </c>
      <c r="V42" t="s">
        <v>128</v>
      </c>
      <c r="W42" s="25">
        <v>1.4</v>
      </c>
      <c r="Z42">
        <v>1.1599999999999999</v>
      </c>
      <c r="AA42">
        <v>0.01</v>
      </c>
      <c r="AB42">
        <v>0.15</v>
      </c>
      <c r="AC42">
        <v>13.42</v>
      </c>
      <c r="AD42">
        <v>0.2</v>
      </c>
      <c r="AE42">
        <v>7.5999999999999998E-2</v>
      </c>
      <c r="AF42">
        <v>7.0000000000000001E-3</v>
      </c>
      <c r="AG42">
        <v>0.94000000000000006</v>
      </c>
      <c r="AH42">
        <v>0.41000000000000003</v>
      </c>
      <c r="AI42">
        <v>0.1</v>
      </c>
      <c r="AO42"/>
      <c r="AP42"/>
      <c r="AR42"/>
      <c r="AS42"/>
      <c r="AT42"/>
      <c r="AU42"/>
      <c r="AV42"/>
      <c r="AW42"/>
      <c r="AX42"/>
      <c r="AY42"/>
      <c r="AZ42"/>
      <c r="BA42"/>
      <c r="BB42"/>
    </row>
    <row r="43" spans="1:54">
      <c r="A43" t="s">
        <v>58</v>
      </c>
      <c r="B43" s="22">
        <v>36312</v>
      </c>
      <c r="C43" s="22">
        <v>36342</v>
      </c>
      <c r="D43">
        <v>1999</v>
      </c>
      <c r="E43">
        <v>6</v>
      </c>
      <c r="F43" s="34">
        <v>170.2953909</v>
      </c>
      <c r="G43" s="24">
        <v>4.54</v>
      </c>
      <c r="H43" s="25">
        <v>2.8840314999999998E-2</v>
      </c>
      <c r="I43" s="25">
        <v>0.376</v>
      </c>
      <c r="J43" s="25">
        <v>0.35849019999999998</v>
      </c>
      <c r="K43" s="25">
        <v>0.379</v>
      </c>
      <c r="L43" s="25">
        <v>0.41899999999999998</v>
      </c>
      <c r="M43" s="25">
        <v>0.379</v>
      </c>
      <c r="N43" s="25">
        <v>1.85</v>
      </c>
      <c r="O43" s="25">
        <v>0.17399999999999999</v>
      </c>
      <c r="P43" s="25">
        <v>5.6000000000000001E-2</v>
      </c>
      <c r="Q43" s="25">
        <v>0.35599999999999998</v>
      </c>
      <c r="R43" s="25">
        <v>9.4E-2</v>
      </c>
      <c r="S43" s="25"/>
      <c r="T43" s="24">
        <v>0.85899999999999999</v>
      </c>
      <c r="U43" s="25">
        <v>0.44</v>
      </c>
      <c r="V43" t="s">
        <v>128</v>
      </c>
      <c r="W43" s="25">
        <v>1.4</v>
      </c>
      <c r="Z43">
        <v>1.6</v>
      </c>
      <c r="AA43">
        <v>5.1000000000000004E-2</v>
      </c>
      <c r="AB43">
        <v>1.21</v>
      </c>
      <c r="AC43">
        <v>16.3</v>
      </c>
      <c r="AD43">
        <v>0.36</v>
      </c>
      <c r="AE43">
        <v>0.28999999999999998</v>
      </c>
      <c r="AF43">
        <v>1.3000000000000001E-2</v>
      </c>
      <c r="AG43">
        <v>2.3199999999999998</v>
      </c>
      <c r="AH43">
        <v>0.81</v>
      </c>
      <c r="AI43">
        <v>0.11</v>
      </c>
      <c r="AO43"/>
      <c r="AP43"/>
      <c r="AR43"/>
      <c r="AS43"/>
      <c r="AT43"/>
      <c r="AU43"/>
      <c r="AV43"/>
      <c r="AW43"/>
      <c r="AX43"/>
      <c r="AY43"/>
      <c r="AZ43"/>
      <c r="BA43"/>
      <c r="BB43"/>
    </row>
    <row r="44" spans="1:54">
      <c r="A44" t="s">
        <v>58</v>
      </c>
      <c r="B44" s="22">
        <v>36342</v>
      </c>
      <c r="C44" s="22">
        <v>36373</v>
      </c>
      <c r="D44">
        <v>1999</v>
      </c>
      <c r="E44">
        <v>7</v>
      </c>
      <c r="F44" s="34">
        <v>61.75197352</v>
      </c>
      <c r="G44" s="24">
        <v>4.6500000000000004</v>
      </c>
      <c r="H44" s="25">
        <v>2.2387211000000001E-2</v>
      </c>
      <c r="I44" s="25">
        <v>0.621</v>
      </c>
      <c r="J44" s="25">
        <v>0.58524120000000002</v>
      </c>
      <c r="K44" s="25">
        <v>0.77400000000000002</v>
      </c>
      <c r="L44" s="25">
        <v>0.55500000000000005</v>
      </c>
      <c r="M44" s="25">
        <v>0.77400000000000002</v>
      </c>
      <c r="N44" s="25">
        <v>2.2200000000000002</v>
      </c>
      <c r="O44" s="25">
        <v>0.20599999999999999</v>
      </c>
      <c r="P44" s="25">
        <v>0.1</v>
      </c>
      <c r="Q44" s="25">
        <v>0.61399999999999999</v>
      </c>
      <c r="R44" s="25">
        <v>0.156</v>
      </c>
      <c r="S44" s="25"/>
      <c r="T44" s="24">
        <v>1.3450000000000002</v>
      </c>
      <c r="U44" s="25">
        <v>0.79</v>
      </c>
      <c r="V44" t="s">
        <v>128</v>
      </c>
      <c r="W44" s="25">
        <v>4.5</v>
      </c>
      <c r="Z44">
        <v>1.43</v>
      </c>
      <c r="AA44">
        <v>0.03</v>
      </c>
      <c r="AB44">
        <v>0.57999999999999996</v>
      </c>
      <c r="AC44">
        <v>10.92</v>
      </c>
      <c r="AD44">
        <v>0.17</v>
      </c>
      <c r="AE44">
        <v>9.4E-2</v>
      </c>
      <c r="AF44">
        <v>6.0000000000000001E-3</v>
      </c>
      <c r="AG44">
        <v>1.33</v>
      </c>
      <c r="AH44">
        <v>0.47000000000000003</v>
      </c>
      <c r="AI44">
        <v>0.1</v>
      </c>
      <c r="AO44"/>
      <c r="AP44"/>
      <c r="AR44"/>
      <c r="AS44"/>
      <c r="AT44"/>
      <c r="AU44"/>
      <c r="AV44"/>
      <c r="AW44"/>
      <c r="AX44"/>
      <c r="AY44"/>
      <c r="AZ44"/>
      <c r="BA44"/>
      <c r="BB44"/>
    </row>
    <row r="45" spans="1:54">
      <c r="A45" t="s">
        <v>58</v>
      </c>
      <c r="B45" s="22">
        <v>36373</v>
      </c>
      <c r="C45" s="22">
        <v>36404</v>
      </c>
      <c r="D45">
        <v>1999</v>
      </c>
      <c r="E45">
        <v>8</v>
      </c>
      <c r="F45" s="34">
        <v>86.58008658</v>
      </c>
      <c r="G45" s="24">
        <v>4.8600000000000003</v>
      </c>
      <c r="H45" s="25">
        <v>1.3803843E-2</v>
      </c>
      <c r="I45" s="25">
        <v>0.42499999999999999</v>
      </c>
      <c r="J45" s="25">
        <v>0.41141719999999998</v>
      </c>
      <c r="K45" s="25">
        <v>0.29399999999999998</v>
      </c>
      <c r="L45" s="25">
        <v>0.39</v>
      </c>
      <c r="M45" s="25">
        <v>0.39400000000000002</v>
      </c>
      <c r="N45" s="25">
        <v>1.35</v>
      </c>
      <c r="O45" s="25">
        <v>0.40899999999999997</v>
      </c>
      <c r="P45" s="25">
        <v>4.9000000000000002E-2</v>
      </c>
      <c r="Q45" s="25">
        <v>0.27800000000000002</v>
      </c>
      <c r="R45" s="25">
        <v>0.152</v>
      </c>
      <c r="S45" s="25"/>
      <c r="T45" s="24">
        <v>0.86</v>
      </c>
      <c r="U45" s="25">
        <v>0.47</v>
      </c>
      <c r="V45" t="s">
        <v>128</v>
      </c>
      <c r="W45" s="25">
        <v>3</v>
      </c>
      <c r="Z45">
        <v>2.41</v>
      </c>
      <c r="AA45">
        <v>2.6000000000000002E-2</v>
      </c>
      <c r="AB45">
        <v>0.85</v>
      </c>
      <c r="AC45">
        <v>24.28</v>
      </c>
      <c r="AD45">
        <v>0.23</v>
      </c>
      <c r="AE45">
        <v>0.05</v>
      </c>
      <c r="AF45">
        <v>6.0000000000000001E-3</v>
      </c>
      <c r="AG45">
        <v>2.97</v>
      </c>
      <c r="AH45">
        <v>0.43</v>
      </c>
      <c r="AI45">
        <v>0.1</v>
      </c>
      <c r="AO45"/>
      <c r="AP45"/>
      <c r="AR45"/>
      <c r="AS45"/>
      <c r="AT45"/>
      <c r="AU45"/>
      <c r="AV45"/>
      <c r="AW45"/>
      <c r="AX45"/>
      <c r="AY45"/>
      <c r="AZ45"/>
      <c r="BA45"/>
      <c r="BB45"/>
    </row>
    <row r="46" spans="1:54">
      <c r="A46" t="s">
        <v>58</v>
      </c>
      <c r="B46" s="22">
        <v>36404</v>
      </c>
      <c r="C46" s="22">
        <v>36434</v>
      </c>
      <c r="D46">
        <v>1999</v>
      </c>
      <c r="E46">
        <v>9</v>
      </c>
      <c r="F46" s="34">
        <v>78.463203460000003</v>
      </c>
      <c r="G46" s="24">
        <v>4.59</v>
      </c>
      <c r="H46" s="25">
        <v>2.5703957999999999E-2</v>
      </c>
      <c r="I46" s="25">
        <v>0.51</v>
      </c>
      <c r="J46" s="25">
        <v>0.48177179999999997</v>
      </c>
      <c r="K46" s="25">
        <v>0.61099999999999999</v>
      </c>
      <c r="L46" s="25">
        <v>0.35699999999999998</v>
      </c>
      <c r="M46" s="25">
        <v>0.40699999999999997</v>
      </c>
      <c r="N46" s="25">
        <v>1.69</v>
      </c>
      <c r="O46" s="25">
        <v>0.17199999999999999</v>
      </c>
      <c r="P46" s="25">
        <v>7.5999999999999998E-2</v>
      </c>
      <c r="Q46" s="25">
        <v>0.45800000000000002</v>
      </c>
      <c r="R46" s="25">
        <v>0.153</v>
      </c>
      <c r="S46" s="25"/>
      <c r="T46" s="24">
        <v>0.78699999999999992</v>
      </c>
      <c r="U46" s="25">
        <v>0.43</v>
      </c>
      <c r="V46" t="s">
        <v>128</v>
      </c>
      <c r="W46" s="25">
        <v>1.7</v>
      </c>
      <c r="Z46">
        <v>1.75</v>
      </c>
      <c r="AA46">
        <v>0.04</v>
      </c>
      <c r="AB46">
        <v>0.98</v>
      </c>
      <c r="AC46">
        <v>26.060000000000002</v>
      </c>
      <c r="AD46">
        <v>0.28999999999999998</v>
      </c>
      <c r="AE46">
        <v>0.218</v>
      </c>
      <c r="AF46">
        <v>1.3000000000000001E-2</v>
      </c>
      <c r="AG46">
        <v>1.8800000000000001</v>
      </c>
      <c r="AH46">
        <v>0.5</v>
      </c>
      <c r="AI46">
        <v>0.11</v>
      </c>
      <c r="AO46"/>
      <c r="AP46"/>
      <c r="AR46"/>
      <c r="AS46"/>
      <c r="AT46"/>
      <c r="AU46"/>
      <c r="AV46"/>
      <c r="AW46"/>
      <c r="AX46"/>
      <c r="AY46"/>
      <c r="AZ46"/>
      <c r="BA46"/>
      <c r="BB46"/>
    </row>
    <row r="47" spans="1:54">
      <c r="A47" t="s">
        <v>58</v>
      </c>
      <c r="B47" s="22">
        <v>36434</v>
      </c>
      <c r="C47" s="22">
        <v>36465</v>
      </c>
      <c r="D47">
        <v>1999</v>
      </c>
      <c r="E47">
        <v>10</v>
      </c>
      <c r="F47" s="34">
        <v>124.45887449999999</v>
      </c>
      <c r="G47" s="24">
        <v>4.6399999999999997</v>
      </c>
      <c r="H47" s="25">
        <v>2.2908676999999999E-2</v>
      </c>
      <c r="I47" s="25">
        <v>0.52300000000000002</v>
      </c>
      <c r="J47" s="25">
        <v>0.32891379999999998</v>
      </c>
      <c r="K47" s="25">
        <v>4.2009999999999996</v>
      </c>
      <c r="L47" s="25">
        <v>0.32900000000000001</v>
      </c>
      <c r="M47" s="25">
        <v>0.27</v>
      </c>
      <c r="N47" s="25">
        <v>2.7250000000000001</v>
      </c>
      <c r="O47" s="25">
        <v>0.19400000000000001</v>
      </c>
      <c r="P47" s="25">
        <v>0.34200000000000003</v>
      </c>
      <c r="Q47" s="25">
        <v>2.5099999999999998</v>
      </c>
      <c r="R47" s="25">
        <v>0.20100000000000001</v>
      </c>
      <c r="S47" s="25"/>
      <c r="T47" s="24">
        <v>0.70900000000000007</v>
      </c>
      <c r="U47" s="25">
        <v>0.38</v>
      </c>
      <c r="V47" t="s">
        <v>128</v>
      </c>
      <c r="W47" s="25">
        <v>1.4</v>
      </c>
      <c r="Z47">
        <v>0.99</v>
      </c>
      <c r="AA47">
        <v>2.7E-2</v>
      </c>
      <c r="AB47">
        <v>1.3</v>
      </c>
      <c r="AC47">
        <v>12.68</v>
      </c>
      <c r="AD47">
        <v>0.18</v>
      </c>
      <c r="AE47">
        <v>0.128</v>
      </c>
      <c r="AF47">
        <v>5.0000000000000001E-3</v>
      </c>
      <c r="AG47">
        <v>2</v>
      </c>
      <c r="AH47">
        <v>0.63</v>
      </c>
      <c r="AI47">
        <v>0.1</v>
      </c>
      <c r="AO47"/>
      <c r="AP47"/>
      <c r="AR47"/>
      <c r="AS47"/>
      <c r="AT47"/>
      <c r="AU47"/>
      <c r="AV47"/>
      <c r="AW47"/>
      <c r="AX47"/>
      <c r="AY47"/>
      <c r="AZ47"/>
      <c r="BA47"/>
      <c r="BB47"/>
    </row>
    <row r="48" spans="1:54">
      <c r="A48" t="s">
        <v>58</v>
      </c>
      <c r="B48" s="22">
        <v>36465</v>
      </c>
      <c r="C48" s="22">
        <v>36495</v>
      </c>
      <c r="D48">
        <v>1999</v>
      </c>
      <c r="E48">
        <v>11</v>
      </c>
      <c r="F48" s="34">
        <v>24.668958490000001</v>
      </c>
      <c r="G48" s="24">
        <v>4.13</v>
      </c>
      <c r="H48" s="25">
        <v>7.4131024000000004E-2</v>
      </c>
      <c r="I48" s="25">
        <v>1.149</v>
      </c>
      <c r="J48" s="25">
        <v>0.94073039999999997</v>
      </c>
      <c r="K48" s="25">
        <v>4.508</v>
      </c>
      <c r="L48" s="25">
        <v>1.2649999999999999</v>
      </c>
      <c r="M48" s="25">
        <v>0.17499999999999999</v>
      </c>
      <c r="N48" s="25">
        <v>6.04</v>
      </c>
      <c r="O48" s="25">
        <v>0.24399999999999999</v>
      </c>
      <c r="P48" s="25">
        <v>0.39800000000000002</v>
      </c>
      <c r="Q48" s="25">
        <v>3.113</v>
      </c>
      <c r="R48" s="25">
        <v>0.19600000000000001</v>
      </c>
      <c r="S48" s="25"/>
      <c r="T48" s="24">
        <v>2.2549999999999999</v>
      </c>
      <c r="U48" s="25">
        <v>0.99</v>
      </c>
      <c r="V48" s="24">
        <v>0.81499999999999995</v>
      </c>
      <c r="W48" s="25">
        <v>2.6</v>
      </c>
      <c r="AO48"/>
      <c r="AP48"/>
      <c r="AR48"/>
      <c r="AS48"/>
      <c r="AT48"/>
      <c r="AU48"/>
      <c r="AV48"/>
      <c r="AW48"/>
      <c r="AX48"/>
      <c r="AY48"/>
      <c r="AZ48"/>
      <c r="BA48"/>
      <c r="BB48"/>
    </row>
    <row r="49" spans="1:54">
      <c r="A49" t="s">
        <v>58</v>
      </c>
      <c r="B49" s="22">
        <v>36495</v>
      </c>
      <c r="C49" s="22">
        <v>36526</v>
      </c>
      <c r="D49">
        <v>1999</v>
      </c>
      <c r="E49">
        <v>12</v>
      </c>
      <c r="F49" s="34">
        <v>274.00050929999998</v>
      </c>
      <c r="G49" s="24">
        <v>4.5999999999999996</v>
      </c>
      <c r="H49" s="25">
        <v>2.5118864000000001E-2</v>
      </c>
      <c r="I49" s="25">
        <v>0.41099999999999998</v>
      </c>
      <c r="J49" s="25">
        <v>0.22924919999999999</v>
      </c>
      <c r="K49" s="25">
        <v>3.9340000000000002</v>
      </c>
      <c r="L49" s="25">
        <v>0.28100000000000003</v>
      </c>
      <c r="M49" s="25">
        <v>0.19</v>
      </c>
      <c r="N49" s="25">
        <v>2.39</v>
      </c>
      <c r="O49" s="25">
        <v>0.113</v>
      </c>
      <c r="P49" s="25">
        <v>0.28899999999999998</v>
      </c>
      <c r="Q49" s="25">
        <v>2.379</v>
      </c>
      <c r="R49" s="25">
        <v>8.6999999999999994E-2</v>
      </c>
      <c r="S49" s="25"/>
      <c r="T49" s="24">
        <v>0.55100000000000005</v>
      </c>
      <c r="U49" s="25">
        <v>0.27</v>
      </c>
      <c r="V49" t="s">
        <v>128</v>
      </c>
      <c r="W49" s="25">
        <v>1.5</v>
      </c>
      <c r="Z49">
        <v>1.01</v>
      </c>
      <c r="AA49">
        <v>1.1000000000000001E-2</v>
      </c>
      <c r="AB49">
        <v>0.42</v>
      </c>
      <c r="AC49">
        <v>2.98</v>
      </c>
      <c r="AD49">
        <v>0.16</v>
      </c>
      <c r="AE49">
        <v>0.16600000000000001</v>
      </c>
      <c r="AF49">
        <v>5.0000000000000001E-3</v>
      </c>
      <c r="AG49">
        <v>2.77</v>
      </c>
      <c r="AH49">
        <v>0.96</v>
      </c>
      <c r="AI49">
        <v>0.08</v>
      </c>
      <c r="AO49"/>
      <c r="AP49"/>
      <c r="AR49"/>
      <c r="AS49"/>
      <c r="AT49"/>
      <c r="AU49"/>
      <c r="AV49"/>
      <c r="AW49"/>
      <c r="AX49"/>
      <c r="AY49"/>
      <c r="AZ49"/>
      <c r="BA49"/>
      <c r="BB49"/>
    </row>
    <row r="50" spans="1:54">
      <c r="A50" t="s">
        <v>58</v>
      </c>
      <c r="B50" s="22">
        <v>36526</v>
      </c>
      <c r="C50" s="22">
        <v>36557</v>
      </c>
      <c r="D50">
        <v>2000</v>
      </c>
      <c r="E50">
        <v>1</v>
      </c>
      <c r="F50" s="34">
        <v>107.74764450000001</v>
      </c>
      <c r="G50" s="24">
        <v>4.32</v>
      </c>
      <c r="H50" s="25">
        <v>4.7863008999999998E-2</v>
      </c>
      <c r="I50" s="25">
        <v>0.55100000000000005</v>
      </c>
      <c r="J50" s="25">
        <v>0.44547920000000002</v>
      </c>
      <c r="K50" s="25">
        <v>2.2839999999999998</v>
      </c>
      <c r="L50" s="25">
        <v>0.56399999999999995</v>
      </c>
      <c r="M50" s="25">
        <v>0.38</v>
      </c>
      <c r="N50" s="25">
        <v>2.8</v>
      </c>
      <c r="O50" s="25">
        <v>8.4000000000000005E-2</v>
      </c>
      <c r="P50" s="25">
        <v>0.16500000000000001</v>
      </c>
      <c r="Q50" s="25">
        <v>1.4350000000000001</v>
      </c>
      <c r="R50" s="25">
        <v>5.8999999999999997E-2</v>
      </c>
      <c r="S50" s="25"/>
      <c r="T50" s="24">
        <v>0.99399999999999999</v>
      </c>
      <c r="U50" s="25">
        <v>0.43</v>
      </c>
      <c r="V50" t="s">
        <v>128</v>
      </c>
      <c r="W50" s="25">
        <v>1.2</v>
      </c>
      <c r="Z50">
        <v>1.508</v>
      </c>
      <c r="AA50">
        <v>3.3000000000000002E-2</v>
      </c>
      <c r="AB50">
        <v>0.54800000000000004</v>
      </c>
      <c r="AC50">
        <v>3.6920000000000002</v>
      </c>
      <c r="AD50">
        <v>0.05</v>
      </c>
      <c r="AE50">
        <v>0.24500000000000002</v>
      </c>
      <c r="AF50">
        <v>1.8000000000000002E-2</v>
      </c>
      <c r="AG50">
        <v>1.0070000000000001</v>
      </c>
      <c r="AH50">
        <v>0.94100000000000006</v>
      </c>
      <c r="AI50">
        <v>0.17</v>
      </c>
      <c r="AO50"/>
      <c r="AP50"/>
      <c r="AR50"/>
      <c r="AS50"/>
      <c r="AT50"/>
      <c r="AU50"/>
      <c r="AV50"/>
      <c r="AW50"/>
      <c r="AX50"/>
      <c r="AY50"/>
      <c r="AZ50"/>
      <c r="BA50"/>
      <c r="BB50"/>
    </row>
    <row r="51" spans="1:54">
      <c r="A51" t="s">
        <v>58</v>
      </c>
      <c r="B51" s="22">
        <v>36557</v>
      </c>
      <c r="C51" s="22">
        <v>36586</v>
      </c>
      <c r="D51">
        <v>2000</v>
      </c>
      <c r="E51">
        <v>2</v>
      </c>
      <c r="F51" s="34">
        <v>112.1403107</v>
      </c>
      <c r="G51" s="24">
        <v>4.4800000000000004</v>
      </c>
      <c r="H51" s="25">
        <v>3.3113112E-2</v>
      </c>
      <c r="I51" s="25">
        <v>0.52500000000000002</v>
      </c>
      <c r="J51" s="25">
        <v>0.3948546</v>
      </c>
      <c r="K51" s="25">
        <v>2.8170000000000002</v>
      </c>
      <c r="L51" s="25">
        <v>0.55400000000000005</v>
      </c>
      <c r="M51" s="25">
        <v>0.42799999999999999</v>
      </c>
      <c r="N51" s="25">
        <v>2.78</v>
      </c>
      <c r="O51" s="25">
        <v>0.115</v>
      </c>
      <c r="P51" s="25">
        <v>0.21</v>
      </c>
      <c r="Q51" s="25">
        <v>1.7789999999999999</v>
      </c>
      <c r="R51" s="25">
        <v>7.0999999999999994E-2</v>
      </c>
      <c r="S51" s="25"/>
      <c r="T51" s="24">
        <v>1.0640000000000001</v>
      </c>
      <c r="U51" s="25">
        <v>0.51</v>
      </c>
      <c r="V51" t="s">
        <v>128</v>
      </c>
      <c r="W51" s="25">
        <v>1.3</v>
      </c>
      <c r="Z51">
        <v>1.2650000000000001</v>
      </c>
      <c r="AA51">
        <v>3.2000000000000001E-2</v>
      </c>
      <c r="AB51">
        <v>1.1540000000000001</v>
      </c>
      <c r="AC51">
        <v>9.1609999999999996</v>
      </c>
      <c r="AD51">
        <v>0.11600000000000001</v>
      </c>
      <c r="AE51">
        <v>0.37</v>
      </c>
      <c r="AF51">
        <v>2.7E-2</v>
      </c>
      <c r="AG51">
        <v>2.145</v>
      </c>
      <c r="AH51">
        <v>0.89600000000000002</v>
      </c>
      <c r="AI51">
        <v>0.05</v>
      </c>
      <c r="AO51"/>
      <c r="AP51"/>
      <c r="AR51"/>
      <c r="AS51"/>
      <c r="AT51"/>
      <c r="AU51"/>
      <c r="AV51"/>
      <c r="AW51"/>
      <c r="AX51"/>
      <c r="AY51"/>
      <c r="AZ51"/>
      <c r="BA51"/>
      <c r="BB51"/>
    </row>
    <row r="52" spans="1:54">
      <c r="A52" t="s">
        <v>58</v>
      </c>
      <c r="B52" s="22">
        <v>36586</v>
      </c>
      <c r="C52" s="22">
        <v>36617</v>
      </c>
      <c r="D52">
        <v>2000</v>
      </c>
      <c r="E52">
        <v>3</v>
      </c>
      <c r="F52" s="34">
        <v>73.688566339999994</v>
      </c>
      <c r="G52" s="24">
        <v>4.42</v>
      </c>
      <c r="H52" s="25">
        <v>3.8018940000000001E-2</v>
      </c>
      <c r="I52" s="25">
        <v>0.55000000000000004</v>
      </c>
      <c r="J52" s="25">
        <v>0.43662519999999999</v>
      </c>
      <c r="K52" s="25">
        <v>2.4540000000000002</v>
      </c>
      <c r="L52" s="25">
        <v>0.63700000000000001</v>
      </c>
      <c r="M52" s="25">
        <v>0.49099999999999999</v>
      </c>
      <c r="N52" s="25">
        <v>2.39</v>
      </c>
      <c r="O52" s="25">
        <v>0.129</v>
      </c>
      <c r="P52" s="25">
        <v>0.17499999999999999</v>
      </c>
      <c r="Q52" s="25">
        <v>1.6539999999999999</v>
      </c>
      <c r="R52" s="25">
        <v>0.109</v>
      </c>
      <c r="S52" s="25"/>
      <c r="T52" s="24">
        <v>1.1870000000000001</v>
      </c>
      <c r="U52" s="25">
        <v>0.55000000000000004</v>
      </c>
      <c r="V52" t="s">
        <v>128</v>
      </c>
      <c r="W52" s="25">
        <v>1.6</v>
      </c>
      <c r="Z52">
        <v>1.8120000000000001</v>
      </c>
      <c r="AA52">
        <v>9.6000000000000002E-2</v>
      </c>
      <c r="AB52">
        <v>1.133</v>
      </c>
      <c r="AC52">
        <v>10.362</v>
      </c>
      <c r="AD52">
        <v>0.18100000000000002</v>
      </c>
      <c r="AE52">
        <v>0.44600000000000001</v>
      </c>
      <c r="AF52">
        <v>3.6000000000000004E-2</v>
      </c>
      <c r="AG52">
        <v>3.0170000000000003</v>
      </c>
      <c r="AH52">
        <v>1.123</v>
      </c>
      <c r="AI52">
        <v>0.05</v>
      </c>
      <c r="AO52"/>
      <c r="AP52"/>
      <c r="AR52"/>
      <c r="AS52"/>
      <c r="AT52"/>
      <c r="AU52"/>
      <c r="AV52"/>
      <c r="AW52"/>
      <c r="AX52"/>
      <c r="AY52"/>
      <c r="AZ52"/>
      <c r="BA52"/>
      <c r="BB52"/>
    </row>
    <row r="53" spans="1:54">
      <c r="A53" t="s">
        <v>58</v>
      </c>
      <c r="B53" s="22">
        <v>36617</v>
      </c>
      <c r="C53" s="22">
        <v>36647</v>
      </c>
      <c r="D53">
        <v>2000</v>
      </c>
      <c r="E53">
        <v>4</v>
      </c>
      <c r="F53" s="34">
        <v>82.28291317</v>
      </c>
      <c r="G53" s="24">
        <v>4.5999999999999996</v>
      </c>
      <c r="H53" s="25">
        <v>2.5118864000000001E-2</v>
      </c>
      <c r="I53" s="25">
        <v>0.69399999999999995</v>
      </c>
      <c r="J53" s="25">
        <v>0.68512960000000001</v>
      </c>
      <c r="K53" s="25">
        <v>0.192</v>
      </c>
      <c r="L53" s="25">
        <v>0.435</v>
      </c>
      <c r="M53" s="25">
        <v>0.64200000000000002</v>
      </c>
      <c r="N53" s="25">
        <v>1.49</v>
      </c>
      <c r="O53" s="25">
        <v>0.23300000000000001</v>
      </c>
      <c r="P53" s="25">
        <v>3.2000000000000001E-2</v>
      </c>
      <c r="Q53" s="25">
        <v>0.20399999999999999</v>
      </c>
      <c r="R53" s="25">
        <v>7.3999999999999996E-2</v>
      </c>
      <c r="S53" s="25"/>
      <c r="T53" s="24">
        <v>1.1850000000000001</v>
      </c>
      <c r="U53" s="25">
        <v>0.75</v>
      </c>
      <c r="V53" t="s">
        <v>128</v>
      </c>
      <c r="W53" s="25">
        <v>1.9</v>
      </c>
      <c r="Z53">
        <v>3.1070000000000002</v>
      </c>
      <c r="AA53">
        <v>7.6999999999999999E-2</v>
      </c>
      <c r="AB53">
        <v>1.087</v>
      </c>
      <c r="AC53">
        <v>9.6189999999999998</v>
      </c>
      <c r="AD53">
        <v>0.05</v>
      </c>
      <c r="AE53">
        <v>0.24100000000000002</v>
      </c>
      <c r="AF53">
        <v>2.7E-2</v>
      </c>
      <c r="AG53">
        <v>2.702</v>
      </c>
      <c r="AH53">
        <v>0.42300000000000004</v>
      </c>
      <c r="AI53">
        <v>0.19900000000000001</v>
      </c>
      <c r="AO53"/>
      <c r="AP53"/>
      <c r="AR53"/>
      <c r="AS53"/>
      <c r="AT53"/>
      <c r="AU53"/>
      <c r="AV53"/>
      <c r="AW53"/>
      <c r="AX53"/>
      <c r="AY53"/>
      <c r="AZ53"/>
      <c r="BA53"/>
      <c r="BB53"/>
    </row>
    <row r="54" spans="1:54">
      <c r="A54" t="s">
        <v>58</v>
      </c>
      <c r="B54" s="22">
        <v>36647</v>
      </c>
      <c r="C54" s="22">
        <v>36678</v>
      </c>
      <c r="D54">
        <v>2000</v>
      </c>
      <c r="E54">
        <v>5</v>
      </c>
      <c r="F54" s="34">
        <v>113.9546728</v>
      </c>
      <c r="G54" s="24">
        <v>4.83</v>
      </c>
      <c r="H54" s="25">
        <v>1.4791083999999999E-2</v>
      </c>
      <c r="I54" s="25">
        <v>0.42899999999999999</v>
      </c>
      <c r="J54" s="25">
        <v>0.39028439999999998</v>
      </c>
      <c r="K54" s="25">
        <v>0.83799999999999997</v>
      </c>
      <c r="L54" s="25">
        <v>0.40500000000000003</v>
      </c>
      <c r="M54" s="25">
        <v>0.48299999999999998</v>
      </c>
      <c r="N54" s="25">
        <v>1.58</v>
      </c>
      <c r="O54" s="25">
        <v>9.9599999999999994E-2</v>
      </c>
      <c r="P54" s="25">
        <v>7.5999999999999998E-2</v>
      </c>
      <c r="Q54" s="25">
        <v>0.56599999999999995</v>
      </c>
      <c r="R54" s="25">
        <v>0.14599999999999999</v>
      </c>
      <c r="S54" s="25"/>
      <c r="T54" s="24">
        <v>0.94500000000000006</v>
      </c>
      <c r="U54" s="25">
        <v>0.54</v>
      </c>
      <c r="V54" t="s">
        <v>128</v>
      </c>
      <c r="W54" s="25">
        <v>1.8</v>
      </c>
      <c r="Z54">
        <v>1.2030000000000001</v>
      </c>
      <c r="AA54">
        <v>1.6E-2</v>
      </c>
      <c r="AB54">
        <v>1.077</v>
      </c>
      <c r="AC54">
        <v>10.381</v>
      </c>
      <c r="AD54">
        <v>0.05</v>
      </c>
      <c r="AE54">
        <v>0.13</v>
      </c>
      <c r="AF54">
        <v>1.1000000000000001E-2</v>
      </c>
      <c r="AG54">
        <v>2.7610000000000001</v>
      </c>
      <c r="AH54">
        <v>0.33600000000000002</v>
      </c>
      <c r="AI54">
        <v>0.05</v>
      </c>
      <c r="AO54"/>
      <c r="AP54"/>
      <c r="AR54"/>
      <c r="AS54"/>
      <c r="AT54"/>
      <c r="AU54"/>
      <c r="AV54"/>
      <c r="AW54"/>
      <c r="AX54"/>
      <c r="AY54"/>
      <c r="AZ54"/>
      <c r="BA54"/>
      <c r="BB54"/>
    </row>
    <row r="55" spans="1:54">
      <c r="A55" t="s">
        <v>58</v>
      </c>
      <c r="B55" s="22">
        <v>36678</v>
      </c>
      <c r="C55" s="22">
        <v>36708</v>
      </c>
      <c r="D55">
        <v>2000</v>
      </c>
      <c r="E55">
        <v>6</v>
      </c>
      <c r="F55" s="34">
        <v>109.4983448</v>
      </c>
      <c r="G55" s="24">
        <v>4.76</v>
      </c>
      <c r="H55" s="25">
        <v>1.7378008E-2</v>
      </c>
      <c r="I55" s="25">
        <v>0.36</v>
      </c>
      <c r="J55" s="25">
        <v>0.3331578</v>
      </c>
      <c r="K55" s="25">
        <v>0.58099999999999996</v>
      </c>
      <c r="L55" s="25">
        <v>0.33200000000000002</v>
      </c>
      <c r="M55" s="25">
        <v>0.34399999999999997</v>
      </c>
      <c r="N55" s="25">
        <v>1.63</v>
      </c>
      <c r="O55" s="25">
        <v>9.7000000000000003E-2</v>
      </c>
      <c r="P55" s="25">
        <v>5.3999999999999999E-2</v>
      </c>
      <c r="Q55" s="25">
        <v>0.47499999999999998</v>
      </c>
      <c r="R55" s="25">
        <v>5.6000000000000001E-2</v>
      </c>
      <c r="S55" s="25"/>
      <c r="T55" s="24">
        <v>0.59200000000000008</v>
      </c>
      <c r="U55" s="25">
        <v>0.26</v>
      </c>
      <c r="V55" t="s">
        <v>128</v>
      </c>
      <c r="W55" s="25">
        <v>1.8</v>
      </c>
      <c r="Z55">
        <v>1.157</v>
      </c>
      <c r="AA55">
        <v>1.6E-2</v>
      </c>
      <c r="AB55">
        <v>1.329</v>
      </c>
      <c r="AC55">
        <v>27.305</v>
      </c>
      <c r="AD55">
        <v>0.05</v>
      </c>
      <c r="AE55">
        <v>0.193</v>
      </c>
      <c r="AF55">
        <v>1.3000000000000001E-2</v>
      </c>
      <c r="AG55">
        <v>1.9100000000000001</v>
      </c>
      <c r="AH55">
        <v>0.377</v>
      </c>
      <c r="AI55">
        <v>0.05</v>
      </c>
      <c r="AO55"/>
      <c r="AP55"/>
      <c r="AR55"/>
      <c r="AS55"/>
      <c r="AT55"/>
      <c r="AU55"/>
      <c r="AV55"/>
      <c r="AW55"/>
      <c r="AX55"/>
      <c r="AY55"/>
      <c r="AZ55"/>
      <c r="BA55"/>
      <c r="BB55"/>
    </row>
    <row r="56" spans="1:54">
      <c r="A56" t="s">
        <v>58</v>
      </c>
      <c r="B56" s="22">
        <v>36708</v>
      </c>
      <c r="C56" s="22">
        <v>36739</v>
      </c>
      <c r="D56">
        <v>2000</v>
      </c>
      <c r="E56">
        <v>7</v>
      </c>
      <c r="F56" s="34">
        <v>80.850522029999993</v>
      </c>
      <c r="G56" s="24">
        <v>5.09</v>
      </c>
      <c r="H56" s="25">
        <v>8.1283050000000006E-3</v>
      </c>
      <c r="I56" s="25">
        <v>0.30599999999999999</v>
      </c>
      <c r="J56" s="25">
        <v>0.27333659999999999</v>
      </c>
      <c r="K56" s="25">
        <v>0.70699999999999996</v>
      </c>
      <c r="L56" s="25">
        <v>0.20300000000000001</v>
      </c>
      <c r="M56" s="25">
        <v>0.26600000000000001</v>
      </c>
      <c r="N56" s="25">
        <v>1.0900000000000001</v>
      </c>
      <c r="O56" s="25">
        <v>3.1E-2</v>
      </c>
      <c r="P56" s="25">
        <v>6.6000000000000003E-2</v>
      </c>
      <c r="Q56" s="25">
        <v>0.51400000000000001</v>
      </c>
      <c r="R56" s="25">
        <v>9.8000000000000004E-2</v>
      </c>
      <c r="S56" s="25"/>
      <c r="T56" s="24">
        <v>0.61299999999999999</v>
      </c>
      <c r="U56" s="25">
        <v>0.41</v>
      </c>
      <c r="V56" t="s">
        <v>128</v>
      </c>
      <c r="W56" s="25">
        <v>1.8</v>
      </c>
      <c r="Z56">
        <v>0.76400000000000001</v>
      </c>
      <c r="AA56">
        <v>7.9000000000000001E-2</v>
      </c>
      <c r="AB56">
        <v>2.4780000000000002</v>
      </c>
      <c r="AC56">
        <v>33.297000000000004</v>
      </c>
      <c r="AD56">
        <v>0.05</v>
      </c>
      <c r="AE56">
        <v>0.22600000000000001</v>
      </c>
      <c r="AF56">
        <v>9.0000000000000011E-3</v>
      </c>
      <c r="AG56">
        <v>6.5950000000000006</v>
      </c>
      <c r="AH56">
        <v>0.46200000000000002</v>
      </c>
      <c r="AI56">
        <v>0.05</v>
      </c>
      <c r="AO56"/>
      <c r="AP56"/>
      <c r="AR56"/>
      <c r="AS56"/>
      <c r="AT56"/>
      <c r="AU56"/>
      <c r="AV56"/>
      <c r="AW56"/>
      <c r="AX56"/>
      <c r="AY56"/>
      <c r="AZ56"/>
      <c r="BA56"/>
      <c r="BB56"/>
    </row>
    <row r="57" spans="1:54">
      <c r="A57" t="s">
        <v>58</v>
      </c>
      <c r="B57" s="22">
        <v>36739</v>
      </c>
      <c r="C57" s="22">
        <v>36770</v>
      </c>
      <c r="D57">
        <v>2000</v>
      </c>
      <c r="E57">
        <v>8</v>
      </c>
      <c r="F57" s="34">
        <v>98.039215690000006</v>
      </c>
      <c r="G57" s="24">
        <v>4.5999999999999996</v>
      </c>
      <c r="H57" s="25">
        <v>2.5118864000000001E-2</v>
      </c>
      <c r="I57" s="25">
        <v>0.54500000000000004</v>
      </c>
      <c r="J57" s="25">
        <v>0.50249600000000005</v>
      </c>
      <c r="K57" s="25">
        <v>0.92</v>
      </c>
      <c r="L57" s="25">
        <v>0.47499999999999998</v>
      </c>
      <c r="M57" s="25">
        <v>0.56499999999999995</v>
      </c>
      <c r="N57" s="25">
        <v>2.1800000000000002</v>
      </c>
      <c r="O57" s="25">
        <v>0.122</v>
      </c>
      <c r="P57" s="25">
        <v>9.5000000000000001E-2</v>
      </c>
      <c r="Q57" s="25">
        <v>0.67900000000000005</v>
      </c>
      <c r="R57" s="25">
        <v>8.8999999999999996E-2</v>
      </c>
      <c r="S57" s="25"/>
      <c r="T57" s="24">
        <v>1.0549999999999999</v>
      </c>
      <c r="U57" s="25">
        <v>0.57999999999999996</v>
      </c>
      <c r="V57" t="s">
        <v>128</v>
      </c>
      <c r="W57" s="25">
        <v>1.7</v>
      </c>
      <c r="Z57">
        <v>1.4830000000000001</v>
      </c>
      <c r="AA57">
        <v>5.2000000000000005E-2</v>
      </c>
      <c r="AB57">
        <v>1.1930000000000001</v>
      </c>
      <c r="AC57">
        <v>56.441000000000003</v>
      </c>
      <c r="AD57">
        <v>0.05</v>
      </c>
      <c r="AE57">
        <v>0.47000000000000003</v>
      </c>
      <c r="AF57">
        <v>2.9000000000000001E-2</v>
      </c>
      <c r="AG57">
        <v>6.5580000000000007</v>
      </c>
      <c r="AH57">
        <v>0.755</v>
      </c>
      <c r="AI57">
        <v>0.05</v>
      </c>
      <c r="AO57"/>
      <c r="AP57"/>
      <c r="AR57"/>
      <c r="AS57"/>
      <c r="AT57"/>
      <c r="AU57"/>
      <c r="AV57"/>
      <c r="AW57"/>
      <c r="AX57"/>
      <c r="AY57"/>
      <c r="AZ57"/>
      <c r="BA57"/>
      <c r="BB57"/>
    </row>
    <row r="58" spans="1:54">
      <c r="A58" t="s">
        <v>58</v>
      </c>
      <c r="B58" s="22">
        <v>36770</v>
      </c>
      <c r="C58" s="22">
        <v>36800</v>
      </c>
      <c r="D58">
        <v>2000</v>
      </c>
      <c r="E58">
        <v>9</v>
      </c>
      <c r="F58" s="34">
        <v>35.332314740000001</v>
      </c>
      <c r="G58" s="24">
        <v>4.5</v>
      </c>
      <c r="H58" s="25">
        <v>3.1622776999999998E-2</v>
      </c>
      <c r="I58" s="25">
        <v>0.54100000000000004</v>
      </c>
      <c r="J58" s="25">
        <v>0.51027699999999998</v>
      </c>
      <c r="K58" s="25">
        <v>0.66500000000000004</v>
      </c>
      <c r="L58" s="25">
        <v>0.65300000000000002</v>
      </c>
      <c r="M58" s="25">
        <v>0.504</v>
      </c>
      <c r="N58" s="25">
        <v>2.35</v>
      </c>
      <c r="O58" s="25">
        <v>0.158</v>
      </c>
      <c r="P58" s="25">
        <v>7.1999999999999995E-2</v>
      </c>
      <c r="Q58" s="25">
        <v>0.46500000000000002</v>
      </c>
      <c r="R58" s="25">
        <v>8.6999999999999994E-2</v>
      </c>
      <c r="S58" s="25"/>
      <c r="T58" s="24">
        <v>1.1830000000000001</v>
      </c>
      <c r="U58" s="25">
        <v>0.53</v>
      </c>
      <c r="V58" t="s">
        <v>128</v>
      </c>
      <c r="W58" s="25">
        <v>1.7</v>
      </c>
      <c r="Z58">
        <v>1.8210000000000002</v>
      </c>
      <c r="AA58">
        <v>4.2000000000000003E-2</v>
      </c>
      <c r="AB58">
        <v>1.8290000000000002</v>
      </c>
      <c r="AC58">
        <v>20.999000000000002</v>
      </c>
      <c r="AD58">
        <v>0.57500000000000007</v>
      </c>
      <c r="AE58">
        <v>0.59899999999999998</v>
      </c>
      <c r="AF58">
        <v>2.6000000000000002E-2</v>
      </c>
      <c r="AG58">
        <v>3.6350000000000002</v>
      </c>
      <c r="AH58">
        <v>0.436</v>
      </c>
      <c r="AI58">
        <v>0.17500000000000002</v>
      </c>
      <c r="AO58"/>
      <c r="AP58"/>
      <c r="AR58"/>
      <c r="AS58"/>
      <c r="AT58"/>
      <c r="AU58"/>
      <c r="AV58"/>
      <c r="AW58"/>
      <c r="AX58"/>
      <c r="AY58"/>
      <c r="AZ58"/>
      <c r="BA58"/>
      <c r="BB58"/>
    </row>
    <row r="59" spans="1:54">
      <c r="A59" t="s">
        <v>58</v>
      </c>
      <c r="B59" s="22">
        <v>36800</v>
      </c>
      <c r="C59" s="22">
        <v>36831</v>
      </c>
      <c r="D59">
        <v>2000</v>
      </c>
      <c r="E59">
        <v>10</v>
      </c>
      <c r="F59" s="34">
        <v>240.00509289999999</v>
      </c>
      <c r="G59" s="24">
        <v>4.58</v>
      </c>
      <c r="H59" s="25">
        <v>2.6302679999999998E-2</v>
      </c>
      <c r="I59" s="25">
        <v>0.61899999999999999</v>
      </c>
      <c r="J59" s="25">
        <v>0.45314199999999999</v>
      </c>
      <c r="K59" s="25">
        <v>3.59</v>
      </c>
      <c r="L59" s="25">
        <v>0.40799999999999997</v>
      </c>
      <c r="M59" s="25">
        <v>0.34399999999999997</v>
      </c>
      <c r="N59" s="25">
        <v>2.98</v>
      </c>
      <c r="O59" s="25">
        <v>0.192</v>
      </c>
      <c r="P59" s="25">
        <v>0.23899999999999999</v>
      </c>
      <c r="Q59" s="25">
        <v>2.194</v>
      </c>
      <c r="R59" s="25">
        <v>0.104</v>
      </c>
      <c r="S59" s="25"/>
      <c r="T59" s="24">
        <v>0.75800000000000001</v>
      </c>
      <c r="U59" s="25">
        <v>0.35</v>
      </c>
      <c r="V59" t="s">
        <v>128</v>
      </c>
      <c r="W59" s="25">
        <v>1.4</v>
      </c>
      <c r="Z59">
        <v>2.4470000000000001</v>
      </c>
      <c r="AA59">
        <v>7.3000000000000009E-2</v>
      </c>
      <c r="AB59">
        <v>0.57400000000000007</v>
      </c>
      <c r="AC59">
        <v>10.757</v>
      </c>
      <c r="AD59">
        <v>0.05</v>
      </c>
      <c r="AE59">
        <v>0.11900000000000001</v>
      </c>
      <c r="AF59">
        <v>9.0000000000000011E-3</v>
      </c>
      <c r="AG59">
        <v>4.0270000000000001</v>
      </c>
      <c r="AH59">
        <v>0.48800000000000004</v>
      </c>
      <c r="AI59">
        <v>0.184</v>
      </c>
      <c r="AO59"/>
      <c r="AP59"/>
      <c r="AR59"/>
      <c r="AS59"/>
      <c r="AT59"/>
      <c r="AU59"/>
      <c r="AV59"/>
      <c r="AW59"/>
      <c r="AX59"/>
      <c r="AY59"/>
      <c r="AZ59"/>
      <c r="BA59"/>
      <c r="BB59"/>
    </row>
    <row r="60" spans="1:54">
      <c r="A60" t="s">
        <v>58</v>
      </c>
      <c r="B60" s="22">
        <v>36831</v>
      </c>
      <c r="C60" s="22">
        <v>36861</v>
      </c>
      <c r="D60">
        <v>2000</v>
      </c>
      <c r="E60">
        <v>11</v>
      </c>
      <c r="F60" s="34">
        <v>240.8008658</v>
      </c>
      <c r="G60" s="24">
        <v>4.4581814409999998</v>
      </c>
      <c r="H60" s="25">
        <v>3.4819181999999997E-2</v>
      </c>
      <c r="I60" s="25">
        <v>0.38458030399999998</v>
      </c>
      <c r="J60" s="25">
        <v>0.32462659799999999</v>
      </c>
      <c r="K60" s="25">
        <v>1.2976992730000001</v>
      </c>
      <c r="L60" s="25">
        <v>0.57261599500000004</v>
      </c>
      <c r="M60" s="25">
        <v>0.34823000700000001</v>
      </c>
      <c r="N60" s="25">
        <v>2.3908856580000002</v>
      </c>
      <c r="O60" s="25">
        <v>8.1054857999999994E-2</v>
      </c>
      <c r="P60" s="25">
        <v>9.3670852999999998E-2</v>
      </c>
      <c r="Q60" s="25">
        <v>0.78762855300000001</v>
      </c>
      <c r="R60" s="25">
        <v>3.9527429000000003E-2</v>
      </c>
      <c r="S60" s="25"/>
      <c r="T60" s="24">
        <v>0.94525314000000005</v>
      </c>
      <c r="U60" s="25">
        <v>0.372637145</v>
      </c>
      <c r="V60" t="s">
        <v>128</v>
      </c>
      <c r="W60" s="25">
        <v>1.2</v>
      </c>
      <c r="Z60">
        <v>1.607</v>
      </c>
      <c r="AA60">
        <v>5.1000000000000004E-2</v>
      </c>
      <c r="AB60">
        <v>0.40300000000000002</v>
      </c>
      <c r="AC60">
        <v>3.9550000000000001</v>
      </c>
      <c r="AD60">
        <v>0.05</v>
      </c>
      <c r="AE60">
        <v>0.19400000000000001</v>
      </c>
      <c r="AF60">
        <v>7.0000000000000001E-3</v>
      </c>
      <c r="AG60">
        <v>0.57000000000000006</v>
      </c>
      <c r="AH60">
        <v>0.52600000000000002</v>
      </c>
      <c r="AI60">
        <v>0.11900000000000001</v>
      </c>
      <c r="AO60"/>
      <c r="AP60"/>
      <c r="AR60"/>
      <c r="AS60"/>
      <c r="AT60"/>
      <c r="AU60"/>
      <c r="AV60"/>
      <c r="AW60"/>
      <c r="AX60"/>
      <c r="AY60"/>
      <c r="AZ60"/>
      <c r="BA60"/>
      <c r="BB60"/>
    </row>
    <row r="61" spans="1:54">
      <c r="A61" t="s">
        <v>58</v>
      </c>
      <c r="B61" s="22">
        <v>36861</v>
      </c>
      <c r="C61" s="22">
        <v>36892</v>
      </c>
      <c r="D61">
        <v>2000</v>
      </c>
      <c r="E61">
        <v>12</v>
      </c>
      <c r="F61" s="34">
        <v>164.5658263</v>
      </c>
      <c r="G61" s="24">
        <v>4.71</v>
      </c>
      <c r="H61" s="25">
        <v>1.9498445999999999E-2</v>
      </c>
      <c r="I61" s="25">
        <v>0.32300000000000001</v>
      </c>
      <c r="J61" s="25">
        <v>0.21849560000000001</v>
      </c>
      <c r="K61" s="25">
        <v>2.262</v>
      </c>
      <c r="L61" s="25">
        <v>0.32</v>
      </c>
      <c r="M61" s="25">
        <v>0.20200000000000001</v>
      </c>
      <c r="N61" s="25">
        <v>1.89</v>
      </c>
      <c r="O61" s="25">
        <v>0.14099999999999999</v>
      </c>
      <c r="P61" s="25">
        <v>0.151</v>
      </c>
      <c r="Q61" s="25">
        <v>1.5669999999999999</v>
      </c>
      <c r="R61" s="25">
        <v>0.158</v>
      </c>
      <c r="S61" s="25"/>
      <c r="T61" s="24">
        <v>0.53</v>
      </c>
      <c r="U61" s="25">
        <v>0.21</v>
      </c>
      <c r="V61" t="s">
        <v>128</v>
      </c>
      <c r="W61" s="25">
        <v>2.1</v>
      </c>
      <c r="Z61">
        <v>0.96700000000000008</v>
      </c>
      <c r="AA61">
        <v>5.1000000000000004E-2</v>
      </c>
      <c r="AB61">
        <v>0.71300000000000008</v>
      </c>
      <c r="AC61">
        <v>2.9359999999999999</v>
      </c>
      <c r="AD61">
        <v>0.05</v>
      </c>
      <c r="AE61">
        <v>0.251</v>
      </c>
      <c r="AF61">
        <v>9.0000000000000011E-3</v>
      </c>
      <c r="AG61">
        <v>0.80200000000000005</v>
      </c>
      <c r="AH61">
        <v>0.53200000000000003</v>
      </c>
      <c r="AI61">
        <v>0.05</v>
      </c>
      <c r="AO61"/>
      <c r="AP61"/>
      <c r="AR61"/>
      <c r="AS61"/>
      <c r="AT61"/>
      <c r="AU61"/>
      <c r="AV61"/>
      <c r="AW61"/>
      <c r="AX61"/>
      <c r="AY61"/>
      <c r="AZ61"/>
      <c r="BA61"/>
      <c r="BB61"/>
    </row>
    <row r="62" spans="1:54">
      <c r="A62" t="s">
        <v>58</v>
      </c>
      <c r="B62" s="22">
        <v>36892</v>
      </c>
      <c r="C62" s="22">
        <v>36923</v>
      </c>
      <c r="D62">
        <v>2001</v>
      </c>
      <c r="E62">
        <v>1</v>
      </c>
      <c r="F62" s="34">
        <v>28.32951362</v>
      </c>
      <c r="G62" s="24">
        <v>4.45</v>
      </c>
      <c r="H62" s="25">
        <v>3.5481339000000001E-2</v>
      </c>
      <c r="I62" s="25">
        <v>0.41</v>
      </c>
      <c r="J62" s="25">
        <v>0.30027500000000001</v>
      </c>
      <c r="K62" s="25">
        <v>2.375</v>
      </c>
      <c r="L62" s="25">
        <v>0.51500000000000001</v>
      </c>
      <c r="M62" s="25">
        <v>0.251</v>
      </c>
      <c r="N62" s="25">
        <v>3.09</v>
      </c>
      <c r="O62" s="25">
        <v>0.159</v>
      </c>
      <c r="P62" s="25">
        <v>0.17399999999999999</v>
      </c>
      <c r="Q62" s="25">
        <v>1.54</v>
      </c>
      <c r="R62" s="25">
        <v>6.2E-2</v>
      </c>
      <c r="S62" s="25"/>
      <c r="T62" s="24">
        <v>0.78500000000000003</v>
      </c>
      <c r="U62" s="25">
        <v>0.27</v>
      </c>
      <c r="V62" t="s">
        <v>128</v>
      </c>
      <c r="W62" s="25">
        <v>1.7</v>
      </c>
      <c r="Z62">
        <v>2.1859999999999999</v>
      </c>
      <c r="AA62">
        <v>6.6000000000000003E-2</v>
      </c>
      <c r="AB62">
        <v>0.78900000000000003</v>
      </c>
      <c r="AC62">
        <v>8.0739999999999998</v>
      </c>
      <c r="AD62">
        <v>0.23300000000000001</v>
      </c>
      <c r="AE62">
        <v>0.31900000000000001</v>
      </c>
      <c r="AF62">
        <v>8.0000000000000002E-3</v>
      </c>
      <c r="AG62">
        <v>1.2650000000000001</v>
      </c>
      <c r="AH62">
        <v>0.66200000000000003</v>
      </c>
      <c r="AI62">
        <v>0.182</v>
      </c>
      <c r="AO62"/>
      <c r="AP62"/>
      <c r="AR62"/>
      <c r="AS62"/>
      <c r="AT62"/>
      <c r="AU62"/>
      <c r="AV62"/>
      <c r="AW62"/>
      <c r="AX62"/>
      <c r="AY62"/>
      <c r="AZ62"/>
      <c r="BA62"/>
      <c r="BB62"/>
    </row>
    <row r="63" spans="1:54">
      <c r="A63" t="s">
        <v>58</v>
      </c>
      <c r="B63" s="22">
        <v>36923</v>
      </c>
      <c r="C63" s="22">
        <v>36951</v>
      </c>
      <c r="D63">
        <v>2001</v>
      </c>
      <c r="E63">
        <v>2</v>
      </c>
      <c r="F63" s="34">
        <v>64.457601220000001</v>
      </c>
      <c r="G63" s="24">
        <v>4.5</v>
      </c>
      <c r="H63" s="25">
        <v>3.1622776999999998E-2</v>
      </c>
      <c r="I63" s="25">
        <v>0.39800000000000002</v>
      </c>
      <c r="J63" s="25">
        <v>0.33174920000000002</v>
      </c>
      <c r="K63" s="25">
        <v>1.4339999999999999</v>
      </c>
      <c r="L63" s="25">
        <v>0.54</v>
      </c>
      <c r="M63" s="25">
        <v>0.32</v>
      </c>
      <c r="N63" s="25">
        <v>2.4700000000000002</v>
      </c>
      <c r="O63" s="25">
        <v>0.13500000000000001</v>
      </c>
      <c r="P63" s="25">
        <v>0.115</v>
      </c>
      <c r="Q63" s="25">
        <v>0.95599999999999996</v>
      </c>
      <c r="R63" s="25">
        <v>5.7000000000000002E-2</v>
      </c>
      <c r="S63" s="25"/>
      <c r="T63" s="24">
        <v>0.92</v>
      </c>
      <c r="U63" s="25">
        <v>0.38</v>
      </c>
      <c r="V63" t="s">
        <v>128</v>
      </c>
      <c r="W63" s="25">
        <v>1.5</v>
      </c>
      <c r="Z63">
        <v>1.0490000000000002</v>
      </c>
      <c r="AA63">
        <v>0.05</v>
      </c>
      <c r="AB63">
        <v>0.49500000000000005</v>
      </c>
      <c r="AC63">
        <v>5.3740000000000006</v>
      </c>
      <c r="AD63">
        <v>0.19500000000000001</v>
      </c>
      <c r="AE63">
        <v>0.29500000000000004</v>
      </c>
      <c r="AF63">
        <v>3.0000000000000001E-3</v>
      </c>
      <c r="AG63">
        <v>2.1550000000000002</v>
      </c>
      <c r="AH63">
        <v>0.79100000000000004</v>
      </c>
      <c r="AI63">
        <v>9.0999999999999998E-2</v>
      </c>
      <c r="AO63"/>
      <c r="AP63"/>
      <c r="AR63"/>
      <c r="AS63"/>
      <c r="AT63"/>
      <c r="AU63"/>
      <c r="AV63"/>
      <c r="AW63"/>
      <c r="AX63"/>
      <c r="AY63"/>
      <c r="AZ63"/>
      <c r="BA63"/>
      <c r="BB63"/>
    </row>
    <row r="64" spans="1:54">
      <c r="A64" t="s">
        <v>58</v>
      </c>
      <c r="B64" s="22">
        <v>36951</v>
      </c>
      <c r="C64" s="22">
        <v>36982</v>
      </c>
      <c r="D64">
        <v>2001</v>
      </c>
      <c r="E64">
        <v>3</v>
      </c>
      <c r="F64" s="34">
        <v>53.794244970000001</v>
      </c>
      <c r="G64" s="24">
        <v>4.46</v>
      </c>
      <c r="H64" s="25">
        <v>3.4673685000000003E-2</v>
      </c>
      <c r="I64" s="25">
        <v>0.53200000000000003</v>
      </c>
      <c r="J64" s="25">
        <v>0.50414139999999996</v>
      </c>
      <c r="K64" s="25">
        <v>0.60299999999999998</v>
      </c>
      <c r="L64" s="25">
        <v>0.77100000000000002</v>
      </c>
      <c r="M64" s="25">
        <v>0.753</v>
      </c>
      <c r="N64" s="25">
        <v>2.86</v>
      </c>
      <c r="O64" s="25">
        <v>0.113</v>
      </c>
      <c r="P64" s="25">
        <v>6.9000000000000006E-2</v>
      </c>
      <c r="Q64" s="25">
        <v>0.40200000000000002</v>
      </c>
      <c r="R64" s="25">
        <v>2.9000000000000001E-2</v>
      </c>
      <c r="S64" s="25"/>
      <c r="T64" s="24">
        <v>1.5609999999999999</v>
      </c>
      <c r="U64" s="25">
        <v>0.79</v>
      </c>
      <c r="V64" t="s">
        <v>128</v>
      </c>
      <c r="W64" s="25">
        <v>1.8</v>
      </c>
      <c r="Z64">
        <v>1.8620000000000001</v>
      </c>
      <c r="AA64">
        <v>8.3000000000000004E-2</v>
      </c>
      <c r="AB64">
        <v>1.2250000000000001</v>
      </c>
      <c r="AC64">
        <v>7.2360000000000007</v>
      </c>
      <c r="AD64">
        <v>0.254</v>
      </c>
      <c r="AE64">
        <v>0.44900000000000001</v>
      </c>
      <c r="AF64">
        <v>1.5000000000000001E-2</v>
      </c>
      <c r="AG64">
        <v>1.5680000000000001</v>
      </c>
      <c r="AH64">
        <v>0.89400000000000002</v>
      </c>
      <c r="AI64">
        <v>0.17600000000000002</v>
      </c>
      <c r="AO64"/>
      <c r="AP64"/>
      <c r="AR64"/>
      <c r="AS64"/>
      <c r="AT64"/>
      <c r="AU64"/>
      <c r="AV64"/>
      <c r="AW64"/>
      <c r="AX64"/>
      <c r="AY64"/>
      <c r="AZ64"/>
      <c r="BA64"/>
      <c r="BB64"/>
    </row>
    <row r="65" spans="1:54">
      <c r="A65" t="s">
        <v>58</v>
      </c>
      <c r="B65" s="22">
        <v>36982</v>
      </c>
      <c r="C65" s="22">
        <v>37012</v>
      </c>
      <c r="D65">
        <v>2001</v>
      </c>
      <c r="E65">
        <v>4</v>
      </c>
      <c r="F65" s="34">
        <v>127.00534759999999</v>
      </c>
      <c r="G65" s="24">
        <v>4.7699999999999996</v>
      </c>
      <c r="H65" s="25">
        <v>1.6982437E-2</v>
      </c>
      <c r="I65" s="25">
        <v>0.39900000000000002</v>
      </c>
      <c r="J65" s="25">
        <v>0.38056620000000002</v>
      </c>
      <c r="K65" s="25">
        <v>0.39900000000000002</v>
      </c>
      <c r="L65" s="25">
        <v>0.47599999999999998</v>
      </c>
      <c r="M65" s="25">
        <v>0.48699999999999999</v>
      </c>
      <c r="N65" s="25">
        <v>1.53</v>
      </c>
      <c r="O65" s="25">
        <v>0.13</v>
      </c>
      <c r="P65" s="25">
        <v>4.5999999999999999E-2</v>
      </c>
      <c r="Q65" s="25">
        <v>0.28699999999999998</v>
      </c>
      <c r="R65" s="25">
        <v>8.9999999999999993E-3</v>
      </c>
      <c r="S65" s="25"/>
      <c r="T65" s="24">
        <v>0.94599999999999995</v>
      </c>
      <c r="U65" s="25">
        <v>0.47</v>
      </c>
      <c r="V65" t="s">
        <v>128</v>
      </c>
      <c r="W65" s="25">
        <v>1.2</v>
      </c>
      <c r="Z65">
        <v>1.0190000000000001</v>
      </c>
      <c r="AA65">
        <v>2.3E-2</v>
      </c>
      <c r="AB65">
        <v>1.008</v>
      </c>
      <c r="AC65">
        <v>3.7410000000000001</v>
      </c>
      <c r="AD65">
        <v>0.13800000000000001</v>
      </c>
      <c r="AE65">
        <v>0.19600000000000001</v>
      </c>
      <c r="AF65">
        <v>5.0000000000000001E-3</v>
      </c>
      <c r="AG65">
        <v>1.454</v>
      </c>
      <c r="AH65">
        <v>0.42800000000000005</v>
      </c>
      <c r="AI65">
        <v>0.05</v>
      </c>
      <c r="AO65"/>
      <c r="AP65"/>
      <c r="AR65"/>
      <c r="AS65"/>
      <c r="AT65"/>
      <c r="AU65"/>
      <c r="AV65"/>
      <c r="AW65"/>
      <c r="AX65"/>
      <c r="AY65"/>
      <c r="AZ65"/>
      <c r="BA65"/>
      <c r="BB65"/>
    </row>
    <row r="66" spans="1:54">
      <c r="A66" t="s">
        <v>58</v>
      </c>
      <c r="B66" s="22">
        <v>37012</v>
      </c>
      <c r="C66" s="22">
        <v>37043</v>
      </c>
      <c r="D66">
        <v>2001</v>
      </c>
      <c r="E66">
        <v>5</v>
      </c>
      <c r="F66" s="34">
        <v>43.29004329</v>
      </c>
      <c r="G66" s="24">
        <v>4.79</v>
      </c>
      <c r="H66" s="25">
        <v>1.6218100999999999E-2</v>
      </c>
      <c r="I66" s="25">
        <v>0.71299999999999997</v>
      </c>
      <c r="J66" s="25">
        <v>0.66185660000000002</v>
      </c>
      <c r="K66" s="25">
        <v>1.107</v>
      </c>
      <c r="L66" s="25">
        <v>0.60299999999999998</v>
      </c>
      <c r="M66" s="25">
        <v>0.85899999999999999</v>
      </c>
      <c r="N66" s="25">
        <v>2.17</v>
      </c>
      <c r="O66" s="25">
        <v>0.21099999999999999</v>
      </c>
      <c r="P66" s="25">
        <v>0.114</v>
      </c>
      <c r="Q66" s="25">
        <v>0.80600000000000005</v>
      </c>
      <c r="R66" s="25">
        <v>7.0000000000000007E-2</v>
      </c>
      <c r="S66" s="25"/>
      <c r="T66" s="24">
        <v>1.4830000000000001</v>
      </c>
      <c r="U66" s="25">
        <v>0.88</v>
      </c>
      <c r="V66" t="s">
        <v>128</v>
      </c>
      <c r="W66" s="25">
        <v>1.7</v>
      </c>
      <c r="Z66">
        <v>2.2709999999999999</v>
      </c>
      <c r="AA66">
        <v>6.3E-2</v>
      </c>
      <c r="AB66">
        <v>1.5610000000000002</v>
      </c>
      <c r="AC66">
        <v>7.2940000000000005</v>
      </c>
      <c r="AD66">
        <v>0.307</v>
      </c>
      <c r="AE66">
        <v>0.64300000000000002</v>
      </c>
      <c r="AF66">
        <v>4.2000000000000003E-2</v>
      </c>
      <c r="AG66">
        <v>3.9870000000000001</v>
      </c>
      <c r="AH66">
        <v>0.878</v>
      </c>
      <c r="AI66">
        <v>0.249</v>
      </c>
      <c r="AO66"/>
      <c r="AP66"/>
      <c r="AR66"/>
      <c r="AS66"/>
      <c r="AT66"/>
      <c r="AU66"/>
      <c r="AV66"/>
      <c r="AW66"/>
      <c r="AX66"/>
      <c r="AY66"/>
      <c r="AZ66"/>
      <c r="BA66"/>
      <c r="BB66"/>
    </row>
    <row r="67" spans="1:54">
      <c r="A67" t="s">
        <v>58</v>
      </c>
      <c r="B67" s="22">
        <v>37043</v>
      </c>
      <c r="C67" s="22">
        <v>37073</v>
      </c>
      <c r="D67">
        <v>2001</v>
      </c>
      <c r="E67">
        <v>6</v>
      </c>
      <c r="F67" s="34">
        <v>92.627960279999996</v>
      </c>
      <c r="G67" s="24">
        <v>4.78</v>
      </c>
      <c r="H67" s="25">
        <v>1.6595868999999999E-2</v>
      </c>
      <c r="I67" s="25">
        <v>0.60199999999999998</v>
      </c>
      <c r="J67" s="25">
        <v>0.55293559999999997</v>
      </c>
      <c r="K67" s="25">
        <v>1.0620000000000001</v>
      </c>
      <c r="L67" s="25">
        <v>0.376</v>
      </c>
      <c r="M67" s="25">
        <v>0.504</v>
      </c>
      <c r="N67" s="25">
        <v>1.99</v>
      </c>
      <c r="O67" s="25">
        <v>7.4999999999999997E-2</v>
      </c>
      <c r="P67" s="25">
        <v>7.3999999999999996E-2</v>
      </c>
      <c r="Q67" s="25">
        <v>1.119</v>
      </c>
      <c r="R67" s="25">
        <v>0.23400000000000001</v>
      </c>
      <c r="S67" s="25"/>
      <c r="T67" s="24">
        <v>1.006</v>
      </c>
      <c r="U67" s="25">
        <v>0.63</v>
      </c>
      <c r="V67" t="s">
        <v>128</v>
      </c>
      <c r="W67" s="25">
        <v>1.7</v>
      </c>
      <c r="Z67">
        <v>1.0050000000000001</v>
      </c>
      <c r="AA67">
        <v>2.8000000000000001E-2</v>
      </c>
      <c r="AB67">
        <v>0.99199999999999999</v>
      </c>
      <c r="AC67">
        <v>25.79</v>
      </c>
      <c r="AD67">
        <v>0.20700000000000002</v>
      </c>
      <c r="AE67">
        <v>0.29700000000000004</v>
      </c>
      <c r="AF67">
        <v>1.4E-2</v>
      </c>
      <c r="AG67">
        <v>2.403</v>
      </c>
      <c r="AH67">
        <v>0.64400000000000002</v>
      </c>
      <c r="AI67">
        <v>9.0999999999999998E-2</v>
      </c>
      <c r="AO67"/>
      <c r="AP67"/>
      <c r="AR67"/>
      <c r="AS67"/>
      <c r="AT67"/>
      <c r="AU67"/>
      <c r="AV67"/>
      <c r="AW67"/>
      <c r="AX67"/>
      <c r="AY67"/>
      <c r="AZ67"/>
      <c r="BA67"/>
      <c r="BB67"/>
    </row>
    <row r="68" spans="1:54">
      <c r="A68" t="s">
        <v>58</v>
      </c>
      <c r="B68" s="22">
        <v>37073</v>
      </c>
      <c r="C68" s="22">
        <v>37104</v>
      </c>
      <c r="D68">
        <v>2001</v>
      </c>
      <c r="E68">
        <v>7</v>
      </c>
      <c r="F68" s="34">
        <v>53.475935829999997</v>
      </c>
      <c r="G68" s="24">
        <v>4.82</v>
      </c>
      <c r="H68" s="25">
        <v>1.5135612E-2</v>
      </c>
      <c r="I68" s="25">
        <v>0.36</v>
      </c>
      <c r="J68" s="25">
        <v>0.2976762</v>
      </c>
      <c r="K68" s="25">
        <v>1.349</v>
      </c>
      <c r="L68" s="25">
        <v>0.28399999999999997</v>
      </c>
      <c r="M68" s="25">
        <v>0.28299999999999997</v>
      </c>
      <c r="N68" s="25">
        <v>1.66</v>
      </c>
      <c r="O68" s="25">
        <v>4.9000000000000002E-2</v>
      </c>
      <c r="P68" s="25">
        <v>8.8999999999999996E-2</v>
      </c>
      <c r="Q68" s="25">
        <v>1.1000000000000001</v>
      </c>
      <c r="R68" s="25">
        <v>8.7999999999999995E-2</v>
      </c>
      <c r="S68" s="25"/>
      <c r="T68" s="24">
        <v>0.57399999999999995</v>
      </c>
      <c r="U68" s="25">
        <v>0.28999999999999998</v>
      </c>
      <c r="V68" t="s">
        <v>128</v>
      </c>
      <c r="W68" s="25">
        <v>1.2</v>
      </c>
      <c r="Z68">
        <v>0.86399999999999999</v>
      </c>
      <c r="AA68">
        <v>0.01</v>
      </c>
      <c r="AB68">
        <v>1.2530000000000001</v>
      </c>
      <c r="AC68">
        <v>12.530000000000001</v>
      </c>
      <c r="AD68">
        <v>0.16800000000000001</v>
      </c>
      <c r="AE68">
        <v>0.29700000000000004</v>
      </c>
      <c r="AF68">
        <v>5.0000000000000001E-3</v>
      </c>
      <c r="AG68">
        <v>1.198</v>
      </c>
      <c r="AH68">
        <v>0.45300000000000001</v>
      </c>
      <c r="AI68">
        <v>0.05</v>
      </c>
      <c r="AO68"/>
      <c r="AP68"/>
      <c r="AR68"/>
      <c r="AS68"/>
      <c r="AT68"/>
      <c r="AU68"/>
      <c r="AV68"/>
      <c r="AW68"/>
      <c r="AX68"/>
      <c r="AY68"/>
      <c r="AZ68"/>
      <c r="BA68"/>
      <c r="BB68"/>
    </row>
    <row r="69" spans="1:54">
      <c r="A69" t="s">
        <v>58</v>
      </c>
      <c r="B69" s="22">
        <v>37104</v>
      </c>
      <c r="C69" s="22">
        <v>37135</v>
      </c>
      <c r="D69">
        <v>2001</v>
      </c>
      <c r="E69">
        <v>8</v>
      </c>
      <c r="F69" s="34">
        <v>119.68423730000001</v>
      </c>
      <c r="G69" s="24">
        <v>4.8099999999999996</v>
      </c>
      <c r="H69" s="25">
        <v>1.5488165999999999E-2</v>
      </c>
      <c r="I69" s="25">
        <v>0.60899999999999999</v>
      </c>
      <c r="J69" s="25">
        <v>0.54265680000000005</v>
      </c>
      <c r="K69" s="25">
        <v>1.4359999999999999</v>
      </c>
      <c r="L69" s="25">
        <v>0.36199999999999999</v>
      </c>
      <c r="M69" s="25">
        <v>0.46800000000000003</v>
      </c>
      <c r="N69" s="25">
        <v>1.92</v>
      </c>
      <c r="O69" s="25">
        <v>0.19500000000000001</v>
      </c>
      <c r="P69" s="25">
        <v>0.113</v>
      </c>
      <c r="Q69" s="25">
        <v>1.056</v>
      </c>
      <c r="R69" s="25">
        <v>0.124</v>
      </c>
      <c r="S69" s="25"/>
      <c r="T69" s="24">
        <v>0.86199999999999999</v>
      </c>
      <c r="U69" s="25">
        <v>0.5</v>
      </c>
      <c r="V69" t="s">
        <v>128</v>
      </c>
      <c r="W69" s="25">
        <v>1.5</v>
      </c>
      <c r="Z69">
        <v>1.2510000000000001</v>
      </c>
      <c r="AA69">
        <v>1.9E-2</v>
      </c>
      <c r="AB69">
        <v>1.0740000000000001</v>
      </c>
      <c r="AC69">
        <v>16.029</v>
      </c>
      <c r="AD69">
        <v>0.05</v>
      </c>
      <c r="AE69">
        <v>0.22700000000000001</v>
      </c>
      <c r="AF69">
        <v>3.0000000000000001E-3</v>
      </c>
      <c r="AG69">
        <v>1.6420000000000001</v>
      </c>
      <c r="AH69">
        <v>0.64900000000000002</v>
      </c>
      <c r="AI69">
        <v>0.11900000000000001</v>
      </c>
      <c r="AO69"/>
      <c r="AP69"/>
      <c r="AR69"/>
      <c r="AS69"/>
      <c r="AT69"/>
      <c r="AU69"/>
      <c r="AV69"/>
      <c r="AW69"/>
      <c r="AX69"/>
      <c r="AY69"/>
      <c r="AZ69"/>
      <c r="BA69"/>
      <c r="BB69"/>
    </row>
    <row r="70" spans="1:54">
      <c r="A70" t="s">
        <v>58</v>
      </c>
      <c r="B70" s="22">
        <v>37135</v>
      </c>
      <c r="C70" s="22">
        <v>37165</v>
      </c>
      <c r="D70">
        <v>2001</v>
      </c>
      <c r="E70">
        <v>9</v>
      </c>
      <c r="F70" s="34">
        <v>129.23351160000001</v>
      </c>
      <c r="G70" s="24">
        <v>4.74</v>
      </c>
      <c r="H70" s="25">
        <v>1.8197009E-2</v>
      </c>
      <c r="I70" s="25">
        <v>0.34699999999999998</v>
      </c>
      <c r="J70" s="25">
        <v>0.31567640000000002</v>
      </c>
      <c r="K70" s="25">
        <v>0.67800000000000005</v>
      </c>
      <c r="L70" s="25">
        <v>0.22600000000000001</v>
      </c>
      <c r="M70" s="25">
        <v>0.17299999999999999</v>
      </c>
      <c r="N70" s="25">
        <v>1.6</v>
      </c>
      <c r="O70" s="25">
        <v>0.105</v>
      </c>
      <c r="P70" s="25">
        <v>5.1999999999999998E-2</v>
      </c>
      <c r="Q70" s="25">
        <v>0.76800000000000002</v>
      </c>
      <c r="R70" s="25">
        <v>0.218</v>
      </c>
      <c r="S70" s="25"/>
      <c r="T70" s="24">
        <v>0.48599999999999999</v>
      </c>
      <c r="U70" s="25">
        <v>0.26</v>
      </c>
      <c r="V70" t="s">
        <v>128</v>
      </c>
      <c r="W70" s="25">
        <v>1.5</v>
      </c>
      <c r="Z70">
        <v>1.0580000000000001</v>
      </c>
      <c r="AA70">
        <v>4.4000000000000004E-2</v>
      </c>
      <c r="AB70">
        <v>0.58600000000000008</v>
      </c>
      <c r="AC70">
        <v>21.744</v>
      </c>
      <c r="AD70">
        <v>0.05</v>
      </c>
      <c r="AE70">
        <v>0.17500000000000002</v>
      </c>
      <c r="AF70">
        <v>3.0000000000000001E-3</v>
      </c>
      <c r="AG70">
        <v>1.089</v>
      </c>
      <c r="AH70">
        <v>0.435</v>
      </c>
      <c r="AI70">
        <v>0.05</v>
      </c>
      <c r="AO70"/>
      <c r="AP70"/>
      <c r="AR70"/>
      <c r="AS70"/>
      <c r="AT70"/>
      <c r="AU70"/>
      <c r="AV70"/>
      <c r="AW70"/>
      <c r="AX70"/>
      <c r="AY70"/>
      <c r="AZ70"/>
      <c r="BA70"/>
      <c r="BB70"/>
    </row>
    <row r="71" spans="1:54">
      <c r="A71" t="s">
        <v>58</v>
      </c>
      <c r="B71" s="22">
        <v>37165</v>
      </c>
      <c r="C71" s="22">
        <v>37196</v>
      </c>
      <c r="D71">
        <v>2001</v>
      </c>
      <c r="E71">
        <v>10</v>
      </c>
      <c r="F71" s="34">
        <v>89.763177999999996</v>
      </c>
      <c r="G71" s="24">
        <v>4.95</v>
      </c>
      <c r="H71" s="25">
        <v>1.1220185000000001E-2</v>
      </c>
      <c r="I71" s="25">
        <v>0.72</v>
      </c>
      <c r="J71" s="25">
        <v>0.54129839999999996</v>
      </c>
      <c r="K71" s="25">
        <v>3.8679999999999999</v>
      </c>
      <c r="L71" s="25">
        <v>0.55300000000000005</v>
      </c>
      <c r="M71" s="25">
        <v>0.47099999999999997</v>
      </c>
      <c r="N71" s="25">
        <v>3</v>
      </c>
      <c r="O71" s="25">
        <v>0.505</v>
      </c>
      <c r="P71" s="25">
        <v>0.26700000000000002</v>
      </c>
      <c r="Q71" s="25">
        <v>2.5</v>
      </c>
      <c r="R71" s="25">
        <v>0.16</v>
      </c>
      <c r="S71" s="25"/>
      <c r="T71" s="24">
        <v>0.97300000000000009</v>
      </c>
      <c r="U71" s="25">
        <v>0.42</v>
      </c>
      <c r="V71" t="s">
        <v>128</v>
      </c>
      <c r="W71" s="25">
        <v>1.6</v>
      </c>
      <c r="Z71">
        <v>0.95400000000000007</v>
      </c>
      <c r="AA71">
        <v>4.5000000000000005E-2</v>
      </c>
      <c r="AB71">
        <v>0.42500000000000004</v>
      </c>
      <c r="AC71">
        <v>4.742</v>
      </c>
      <c r="AD71">
        <v>0.05</v>
      </c>
      <c r="AE71">
        <v>0.05</v>
      </c>
      <c r="AF71">
        <v>3.2000000000000001E-2</v>
      </c>
      <c r="AG71">
        <v>5.33</v>
      </c>
      <c r="AH71">
        <v>1.474</v>
      </c>
      <c r="AI71">
        <v>0.248</v>
      </c>
      <c r="AO71"/>
      <c r="AP71"/>
      <c r="AR71"/>
      <c r="AS71"/>
      <c r="AT71"/>
      <c r="AU71"/>
      <c r="AV71"/>
      <c r="AW71"/>
      <c r="AX71"/>
      <c r="AY71"/>
      <c r="AZ71"/>
      <c r="BA71"/>
      <c r="BB71"/>
    </row>
    <row r="72" spans="1:54">
      <c r="A72" t="s">
        <v>58</v>
      </c>
      <c r="B72" s="22">
        <v>37196</v>
      </c>
      <c r="C72" s="22">
        <v>37226</v>
      </c>
      <c r="D72">
        <v>2001</v>
      </c>
      <c r="E72">
        <v>11</v>
      </c>
      <c r="F72" s="34">
        <v>47.109752989999997</v>
      </c>
      <c r="G72" s="24">
        <v>4.8600000000000003</v>
      </c>
      <c r="H72" s="25">
        <v>1.3803843E-2</v>
      </c>
      <c r="I72" s="25">
        <v>0.40400000000000003</v>
      </c>
      <c r="J72" s="25">
        <v>0.19037119999999999</v>
      </c>
      <c r="K72" s="25">
        <v>4.6239999999999997</v>
      </c>
      <c r="L72" s="25">
        <v>0.27600000000000002</v>
      </c>
      <c r="M72" s="25">
        <v>0.157</v>
      </c>
      <c r="N72" s="25">
        <v>3.2</v>
      </c>
      <c r="O72" s="25">
        <v>0.16600000000000001</v>
      </c>
      <c r="P72" s="25">
        <v>0.317</v>
      </c>
      <c r="Q72" s="25">
        <v>3.1859999999999999</v>
      </c>
      <c r="R72" s="25">
        <v>0.159</v>
      </c>
      <c r="S72" s="25"/>
      <c r="T72" s="24">
        <v>0.48599999999999999</v>
      </c>
      <c r="U72" s="25">
        <v>0.21</v>
      </c>
      <c r="V72" t="s">
        <v>128</v>
      </c>
      <c r="W72" s="25">
        <v>1.7</v>
      </c>
      <c r="Z72">
        <v>0.502</v>
      </c>
      <c r="AA72">
        <v>1.2E-2</v>
      </c>
      <c r="AB72">
        <v>2.7680000000000002</v>
      </c>
      <c r="AC72">
        <v>5.05</v>
      </c>
      <c r="AD72">
        <v>0.05</v>
      </c>
      <c r="AE72">
        <v>2.5000000000000001E-2</v>
      </c>
      <c r="AF72">
        <v>3.9E-2</v>
      </c>
      <c r="AG72">
        <v>14.221</v>
      </c>
      <c r="AH72">
        <v>2.7949999999999999</v>
      </c>
      <c r="AI72">
        <v>0.32200000000000001</v>
      </c>
      <c r="AO72"/>
      <c r="AP72"/>
      <c r="AR72"/>
      <c r="AS72"/>
      <c r="AT72"/>
      <c r="AU72"/>
      <c r="AV72"/>
      <c r="AW72"/>
      <c r="AX72"/>
      <c r="AY72"/>
      <c r="AZ72"/>
      <c r="BA72"/>
      <c r="BB72"/>
    </row>
    <row r="73" spans="1:54">
      <c r="A73" t="s">
        <v>58</v>
      </c>
      <c r="B73" s="22">
        <v>37226</v>
      </c>
      <c r="C73" s="22">
        <v>37257</v>
      </c>
      <c r="D73">
        <v>2001</v>
      </c>
      <c r="E73">
        <v>12</v>
      </c>
      <c r="F73" s="34">
        <v>43.92666157</v>
      </c>
      <c r="G73" s="24">
        <v>4.2699999999999996</v>
      </c>
      <c r="H73" s="25">
        <v>5.3703180000000003E-2</v>
      </c>
      <c r="I73" s="25">
        <v>0.78100000000000003</v>
      </c>
      <c r="J73" s="25">
        <v>0.63671739999999999</v>
      </c>
      <c r="K73" s="25">
        <v>3.1230000000000002</v>
      </c>
      <c r="L73" s="25">
        <v>0.68300000000000005</v>
      </c>
      <c r="M73" s="25">
        <v>0.439</v>
      </c>
      <c r="N73" s="25">
        <v>3.91</v>
      </c>
      <c r="O73" s="25">
        <v>0.151</v>
      </c>
      <c r="P73" s="25">
        <v>0.20100000000000001</v>
      </c>
      <c r="Q73" s="25">
        <v>1.899</v>
      </c>
      <c r="R73" s="25">
        <v>0.106</v>
      </c>
      <c r="S73" s="25"/>
      <c r="T73" s="24">
        <v>1.2030000000000001</v>
      </c>
      <c r="U73" s="25">
        <v>0.52</v>
      </c>
      <c r="V73" t="s">
        <v>128</v>
      </c>
      <c r="W73" s="25">
        <v>1.8</v>
      </c>
      <c r="Z73">
        <v>2.214</v>
      </c>
      <c r="AA73">
        <v>7.9000000000000001E-2</v>
      </c>
      <c r="AB73">
        <v>1.07</v>
      </c>
      <c r="AC73">
        <v>9.1490000000000009</v>
      </c>
      <c r="AD73">
        <v>0.05</v>
      </c>
      <c r="AE73">
        <v>0.13800000000000001</v>
      </c>
      <c r="AF73">
        <v>1.4E-2</v>
      </c>
      <c r="AG73">
        <v>1.18</v>
      </c>
      <c r="AH73">
        <v>1.8220000000000001</v>
      </c>
      <c r="AI73">
        <v>0.31</v>
      </c>
      <c r="AO73"/>
      <c r="AP73"/>
      <c r="AR73"/>
      <c r="AS73"/>
      <c r="AT73"/>
      <c r="AU73"/>
      <c r="AV73"/>
      <c r="AW73"/>
      <c r="AX73"/>
      <c r="AY73"/>
      <c r="AZ73"/>
      <c r="BA73"/>
      <c r="BB73"/>
    </row>
    <row r="74" spans="1:54">
      <c r="A74" t="s">
        <v>58</v>
      </c>
      <c r="B74" s="22">
        <v>37257</v>
      </c>
      <c r="C74" s="22">
        <v>37288</v>
      </c>
      <c r="D74">
        <v>2002</v>
      </c>
      <c r="E74">
        <v>1</v>
      </c>
      <c r="F74" s="34">
        <v>165.99821750000001</v>
      </c>
      <c r="G74" s="24">
        <v>4.49</v>
      </c>
      <c r="H74" s="25">
        <v>3.2359366000000001E-2</v>
      </c>
      <c r="I74" s="25">
        <v>0.54</v>
      </c>
      <c r="J74" s="25">
        <v>0.37830000000000003</v>
      </c>
      <c r="K74" s="25">
        <v>3.5</v>
      </c>
      <c r="L74" s="25">
        <v>0.5</v>
      </c>
      <c r="M74" s="25">
        <v>0.36099999999999999</v>
      </c>
      <c r="N74" s="25">
        <v>3</v>
      </c>
      <c r="O74" s="25">
        <v>0.12</v>
      </c>
      <c r="P74" s="25">
        <v>0.22</v>
      </c>
      <c r="Q74" s="25">
        <v>2.0099999999999998</v>
      </c>
      <c r="R74" s="25">
        <v>0.09</v>
      </c>
      <c r="S74" s="25"/>
      <c r="T74" s="24">
        <v>0.9</v>
      </c>
      <c r="U74" s="25">
        <v>0.4</v>
      </c>
      <c r="V74" t="s">
        <v>128</v>
      </c>
      <c r="W74" s="25">
        <v>1.6</v>
      </c>
      <c r="Z74">
        <v>0.76100000000000001</v>
      </c>
      <c r="AA74">
        <v>1.3000000000000001E-2</v>
      </c>
      <c r="AB74">
        <v>0.56500000000000006</v>
      </c>
      <c r="AC74">
        <v>3.5260000000000002</v>
      </c>
      <c r="AD74">
        <v>0.05</v>
      </c>
      <c r="AE74">
        <v>2.5000000000000001E-2</v>
      </c>
      <c r="AF74">
        <v>3.0000000000000001E-3</v>
      </c>
      <c r="AG74">
        <v>0.96900000000000008</v>
      </c>
      <c r="AH74">
        <v>0.80200000000000005</v>
      </c>
      <c r="AI74">
        <v>0.108</v>
      </c>
      <c r="AO74"/>
      <c r="AP74"/>
      <c r="AR74"/>
      <c r="AS74"/>
      <c r="AT74"/>
      <c r="AU74"/>
      <c r="AV74"/>
      <c r="AW74"/>
      <c r="AX74"/>
      <c r="AY74"/>
      <c r="AZ74"/>
      <c r="BA74"/>
      <c r="BB74"/>
    </row>
    <row r="75" spans="1:54">
      <c r="A75" t="s">
        <v>58</v>
      </c>
      <c r="B75" s="22">
        <v>37288</v>
      </c>
      <c r="C75" s="22">
        <v>37316</v>
      </c>
      <c r="D75">
        <v>2002</v>
      </c>
      <c r="E75">
        <v>2</v>
      </c>
      <c r="F75" s="34">
        <v>216.991342</v>
      </c>
      <c r="G75" s="24">
        <v>4.72</v>
      </c>
      <c r="H75" s="25">
        <v>1.9054607000000001E-2</v>
      </c>
      <c r="I75" s="25">
        <v>0.49</v>
      </c>
      <c r="J75" s="25">
        <v>0.34354600000000002</v>
      </c>
      <c r="K75" s="25">
        <v>3.17</v>
      </c>
      <c r="L75" s="25">
        <v>0.37</v>
      </c>
      <c r="M75" s="25">
        <v>0.32800000000000001</v>
      </c>
      <c r="N75" s="25">
        <v>2.85</v>
      </c>
      <c r="O75" s="25">
        <v>0.11</v>
      </c>
      <c r="P75" s="25">
        <v>0.2</v>
      </c>
      <c r="Q75" s="25">
        <v>1.99</v>
      </c>
      <c r="R75" s="25">
        <v>0.13</v>
      </c>
      <c r="S75" s="25"/>
      <c r="T75" s="24">
        <v>0.82000000000000006</v>
      </c>
      <c r="U75" s="25">
        <v>0.45</v>
      </c>
      <c r="V75" t="s">
        <v>128</v>
      </c>
      <c r="W75" s="25">
        <v>1.7</v>
      </c>
      <c r="Z75">
        <v>1.222</v>
      </c>
      <c r="AA75">
        <v>2.1000000000000001E-2</v>
      </c>
      <c r="AB75">
        <v>0.28200000000000003</v>
      </c>
      <c r="AC75">
        <v>3.5660000000000003</v>
      </c>
      <c r="AD75">
        <v>0.05</v>
      </c>
      <c r="AE75">
        <v>3.6000000000000004E-2</v>
      </c>
      <c r="AF75">
        <v>3.0000000000000001E-3</v>
      </c>
      <c r="AG75">
        <v>0.84100000000000008</v>
      </c>
      <c r="AH75">
        <v>0.86699999999999999</v>
      </c>
      <c r="AI75">
        <v>0.05</v>
      </c>
      <c r="AO75"/>
      <c r="AP75"/>
      <c r="AR75"/>
      <c r="AS75"/>
      <c r="AT75"/>
      <c r="AU75"/>
      <c r="AV75"/>
      <c r="AW75"/>
      <c r="AX75"/>
      <c r="AY75"/>
      <c r="AZ75"/>
      <c r="BA75"/>
      <c r="BB75"/>
    </row>
    <row r="76" spans="1:54">
      <c r="A76" t="s">
        <v>58</v>
      </c>
      <c r="B76" s="22">
        <v>37316</v>
      </c>
      <c r="C76" s="22">
        <v>37347</v>
      </c>
      <c r="D76">
        <v>2002</v>
      </c>
      <c r="E76">
        <v>3</v>
      </c>
      <c r="F76" s="34">
        <v>40.011459129999999</v>
      </c>
      <c r="G76" s="24">
        <v>4.93</v>
      </c>
      <c r="H76" s="25">
        <v>1.1748976E-2</v>
      </c>
      <c r="I76" s="25">
        <v>0.77</v>
      </c>
      <c r="J76" s="25">
        <v>0.64618399999999998</v>
      </c>
      <c r="K76" s="25">
        <v>2.68</v>
      </c>
      <c r="L76" s="25">
        <v>0.85</v>
      </c>
      <c r="M76" s="25">
        <v>1.173</v>
      </c>
      <c r="N76" s="25">
        <v>3.69</v>
      </c>
      <c r="O76" s="25">
        <v>0.2</v>
      </c>
      <c r="P76" s="25">
        <v>0.24</v>
      </c>
      <c r="Q76" s="25">
        <v>1.83</v>
      </c>
      <c r="R76" s="25">
        <v>0.5</v>
      </c>
      <c r="S76" s="25"/>
      <c r="T76" s="24">
        <v>2.15</v>
      </c>
      <c r="U76" s="25">
        <v>1.3</v>
      </c>
      <c r="V76" t="s">
        <v>128</v>
      </c>
      <c r="W76" s="25">
        <v>1.8</v>
      </c>
      <c r="Z76">
        <v>0.85300000000000009</v>
      </c>
      <c r="AA76">
        <v>5.2000000000000005E-2</v>
      </c>
      <c r="AB76">
        <v>0.49500000000000005</v>
      </c>
      <c r="AC76">
        <v>6.4930000000000003</v>
      </c>
      <c r="AD76">
        <v>0.05</v>
      </c>
      <c r="AE76">
        <v>0.08</v>
      </c>
      <c r="AF76">
        <v>3.0000000000000001E-3</v>
      </c>
      <c r="AG76">
        <v>1.21</v>
      </c>
      <c r="AH76">
        <v>0.91700000000000004</v>
      </c>
      <c r="AI76">
        <v>0.16700000000000001</v>
      </c>
      <c r="AO76"/>
      <c r="AP76"/>
      <c r="AR76"/>
      <c r="AS76"/>
      <c r="AT76"/>
      <c r="AU76"/>
      <c r="AV76"/>
      <c r="AW76"/>
      <c r="AX76"/>
      <c r="AY76"/>
      <c r="AZ76"/>
      <c r="BA76"/>
      <c r="BB76"/>
    </row>
    <row r="77" spans="1:54">
      <c r="A77" t="s">
        <v>58</v>
      </c>
      <c r="B77" s="22">
        <v>37347</v>
      </c>
      <c r="C77" s="22">
        <v>37377</v>
      </c>
      <c r="D77">
        <v>2002</v>
      </c>
      <c r="E77">
        <v>4</v>
      </c>
      <c r="F77" s="34">
        <v>48.987776930000003</v>
      </c>
      <c r="G77" s="24">
        <v>5.0999999999999996</v>
      </c>
      <c r="H77" s="25">
        <v>7.9432819999999994E-3</v>
      </c>
      <c r="I77" s="25">
        <v>0.8</v>
      </c>
      <c r="J77" s="25">
        <v>0.76026800000000005</v>
      </c>
      <c r="K77" s="25">
        <v>0.86</v>
      </c>
      <c r="L77" s="25">
        <v>0.82</v>
      </c>
      <c r="M77" s="25">
        <v>1.0029999999999999</v>
      </c>
      <c r="N77" s="25">
        <v>2.41</v>
      </c>
      <c r="O77" s="25">
        <v>0.48</v>
      </c>
      <c r="P77" s="25">
        <v>0.14000000000000001</v>
      </c>
      <c r="Q77" s="25">
        <v>0.76</v>
      </c>
      <c r="R77" s="25">
        <v>0.13</v>
      </c>
      <c r="S77" s="25"/>
      <c r="T77" s="24">
        <v>1.92</v>
      </c>
      <c r="U77" s="25">
        <v>1.1000000000000001</v>
      </c>
      <c r="V77" t="s">
        <v>128</v>
      </c>
      <c r="W77" s="25">
        <v>2.1</v>
      </c>
      <c r="Z77">
        <v>3.4320000000000004</v>
      </c>
      <c r="AA77">
        <v>7.5999999999999998E-2</v>
      </c>
      <c r="AB77">
        <v>2.7010000000000001</v>
      </c>
      <c r="AC77">
        <v>18.927</v>
      </c>
      <c r="AD77">
        <v>0.05</v>
      </c>
      <c r="AE77">
        <v>5.6000000000000001E-2</v>
      </c>
      <c r="AF77">
        <v>4.2000000000000003E-2</v>
      </c>
      <c r="AG77">
        <v>7.6840000000000002</v>
      </c>
      <c r="AH77">
        <v>0.62</v>
      </c>
      <c r="AI77">
        <v>0.315</v>
      </c>
      <c r="AO77"/>
      <c r="AP77"/>
      <c r="AR77"/>
      <c r="AS77"/>
      <c r="AT77"/>
      <c r="AU77"/>
      <c r="AV77"/>
      <c r="AW77"/>
      <c r="AX77"/>
      <c r="AY77"/>
      <c r="AZ77"/>
      <c r="BA77"/>
      <c r="BB77"/>
    </row>
    <row r="78" spans="1:54">
      <c r="A78" t="s">
        <v>58</v>
      </c>
      <c r="B78" s="22">
        <v>37377</v>
      </c>
      <c r="C78" s="22">
        <v>37408</v>
      </c>
      <c r="D78">
        <v>2002</v>
      </c>
      <c r="E78">
        <v>5</v>
      </c>
      <c r="F78" s="34">
        <v>79.991087340000007</v>
      </c>
      <c r="G78" s="24">
        <v>5.52</v>
      </c>
      <c r="H78" s="25">
        <v>3.0199519999999998E-3</v>
      </c>
      <c r="I78" s="25">
        <v>0.54</v>
      </c>
      <c r="J78" s="25">
        <v>0.52336800000000006</v>
      </c>
      <c r="K78" s="25">
        <v>0.36</v>
      </c>
      <c r="L78" s="25">
        <v>0.34</v>
      </c>
      <c r="M78" s="25">
        <v>0.65400000000000003</v>
      </c>
      <c r="N78" s="25">
        <v>1.47</v>
      </c>
      <c r="O78" s="25">
        <v>0.12</v>
      </c>
      <c r="P78" s="25">
        <v>5.5E-2</v>
      </c>
      <c r="Q78" s="25">
        <v>0.24</v>
      </c>
      <c r="R78" s="25">
        <v>0.24</v>
      </c>
      <c r="S78" s="25"/>
      <c r="T78" s="24">
        <v>1.1200000000000001</v>
      </c>
      <c r="U78" s="25">
        <v>0.78</v>
      </c>
      <c r="V78" t="s">
        <v>128</v>
      </c>
      <c r="W78" s="25">
        <v>2.6</v>
      </c>
      <c r="Z78">
        <v>0.76300000000000001</v>
      </c>
      <c r="AA78">
        <v>0.02</v>
      </c>
      <c r="AB78">
        <v>0.94300000000000006</v>
      </c>
      <c r="AC78">
        <v>4.1100000000000003</v>
      </c>
      <c r="AD78">
        <v>0.05</v>
      </c>
      <c r="AE78">
        <v>2.5000000000000001E-2</v>
      </c>
      <c r="AF78">
        <v>3.0000000000000001E-3</v>
      </c>
      <c r="AG78">
        <v>3.1960000000000002</v>
      </c>
      <c r="AH78">
        <v>0.44900000000000001</v>
      </c>
      <c r="AI78">
        <v>0.05</v>
      </c>
      <c r="AO78"/>
      <c r="AP78"/>
      <c r="AR78"/>
      <c r="AS78"/>
      <c r="AT78"/>
      <c r="AU78"/>
      <c r="AV78"/>
      <c r="AW78"/>
      <c r="AX78"/>
      <c r="AY78"/>
      <c r="AZ78"/>
      <c r="BA78"/>
      <c r="BB78"/>
    </row>
    <row r="79" spans="1:54">
      <c r="A79" t="s">
        <v>58</v>
      </c>
      <c r="B79" s="22">
        <v>37408</v>
      </c>
      <c r="C79" s="22">
        <v>37438</v>
      </c>
      <c r="D79">
        <v>2002</v>
      </c>
      <c r="E79">
        <v>6</v>
      </c>
      <c r="F79" s="34">
        <v>120.9893048</v>
      </c>
      <c r="G79" s="24">
        <v>5.07</v>
      </c>
      <c r="H79" s="25">
        <v>8.5113800000000007E-3</v>
      </c>
      <c r="I79" s="25">
        <v>0.33</v>
      </c>
      <c r="J79" s="25">
        <v>0.30181799999999998</v>
      </c>
      <c r="K79" s="25">
        <v>0.61</v>
      </c>
      <c r="L79" s="25">
        <v>0.26</v>
      </c>
      <c r="M79" s="25">
        <v>0.28599999999999998</v>
      </c>
      <c r="N79" s="25">
        <v>1.1599999999999999</v>
      </c>
      <c r="O79" s="25">
        <v>0.13</v>
      </c>
      <c r="P79" s="25">
        <v>6.8000000000000005E-2</v>
      </c>
      <c r="Q79" s="25">
        <v>0.39</v>
      </c>
      <c r="R79" s="25">
        <v>0.09</v>
      </c>
      <c r="S79" s="25"/>
      <c r="T79" s="24">
        <v>0.57000000000000006</v>
      </c>
      <c r="U79" s="25">
        <v>0.31</v>
      </c>
      <c r="V79" t="s">
        <v>128</v>
      </c>
      <c r="W79" s="25">
        <v>4.0999999999999996</v>
      </c>
      <c r="Z79">
        <v>0.58100000000000007</v>
      </c>
      <c r="AA79">
        <v>4.1000000000000002E-2</v>
      </c>
      <c r="AB79">
        <v>1.117</v>
      </c>
      <c r="AC79">
        <v>3.8040000000000003</v>
      </c>
      <c r="AD79">
        <v>0.05</v>
      </c>
      <c r="AE79">
        <v>0.10300000000000001</v>
      </c>
      <c r="AF79">
        <v>3.0000000000000001E-3</v>
      </c>
      <c r="AG79">
        <v>3.3810000000000002</v>
      </c>
      <c r="AH79">
        <v>0.51900000000000002</v>
      </c>
      <c r="AI79">
        <v>0.05</v>
      </c>
      <c r="AO79"/>
      <c r="AP79"/>
      <c r="AR79"/>
      <c r="AS79"/>
      <c r="AT79"/>
      <c r="AU79"/>
      <c r="AV79"/>
      <c r="AW79"/>
      <c r="AX79"/>
      <c r="AY79"/>
      <c r="AZ79"/>
      <c r="BA79"/>
      <c r="BB79"/>
    </row>
    <row r="80" spans="1:54">
      <c r="A80" t="s">
        <v>58</v>
      </c>
      <c r="B80" s="22">
        <v>37438</v>
      </c>
      <c r="C80" s="22">
        <v>37469</v>
      </c>
      <c r="D80">
        <v>2002</v>
      </c>
      <c r="E80">
        <v>7</v>
      </c>
      <c r="F80" s="34">
        <v>154.9847212</v>
      </c>
      <c r="G80" s="24">
        <v>4.9400000000000004</v>
      </c>
      <c r="H80" s="25">
        <v>1.1481536000000001E-2</v>
      </c>
      <c r="I80" s="25">
        <v>0.28999999999999998</v>
      </c>
      <c r="J80" s="25">
        <v>0.238256</v>
      </c>
      <c r="K80" s="25">
        <v>1.1200000000000001</v>
      </c>
      <c r="L80" s="25">
        <v>0.21</v>
      </c>
      <c r="M80" s="25">
        <v>0.186</v>
      </c>
      <c r="N80" s="25">
        <v>1.37</v>
      </c>
      <c r="O80" s="25">
        <v>0.08</v>
      </c>
      <c r="P80" s="25">
        <v>0.08</v>
      </c>
      <c r="Q80" s="25">
        <v>0.76</v>
      </c>
      <c r="R80" s="25">
        <v>0.32</v>
      </c>
      <c r="S80" s="25"/>
      <c r="T80" s="24">
        <v>0.41000000000000003</v>
      </c>
      <c r="U80" s="25">
        <v>0.2</v>
      </c>
      <c r="V80" t="s">
        <v>128</v>
      </c>
      <c r="W80" s="25">
        <v>2.2000000000000002</v>
      </c>
      <c r="Z80">
        <v>0.30499999999999999</v>
      </c>
      <c r="AA80">
        <v>5.0000000000000001E-3</v>
      </c>
      <c r="AB80">
        <v>0.80200000000000005</v>
      </c>
      <c r="AC80">
        <v>1.1220000000000001</v>
      </c>
      <c r="AD80">
        <v>0.22</v>
      </c>
      <c r="AE80">
        <v>2.5000000000000001E-2</v>
      </c>
      <c r="AF80">
        <v>3.0000000000000001E-3</v>
      </c>
      <c r="AG80">
        <v>1.542</v>
      </c>
      <c r="AH80">
        <v>0.51500000000000001</v>
      </c>
      <c r="AI80">
        <v>0.05</v>
      </c>
      <c r="AO80"/>
      <c r="AP80"/>
      <c r="AR80"/>
      <c r="AS80"/>
      <c r="AT80"/>
      <c r="AU80"/>
      <c r="AV80"/>
      <c r="AW80"/>
      <c r="AX80"/>
      <c r="AY80"/>
      <c r="AZ80"/>
      <c r="BA80"/>
      <c r="BB80"/>
    </row>
    <row r="81" spans="1:54">
      <c r="A81" t="s">
        <v>58</v>
      </c>
      <c r="B81" s="22">
        <v>37469</v>
      </c>
      <c r="C81" s="22">
        <v>37500</v>
      </c>
      <c r="D81">
        <v>2002</v>
      </c>
      <c r="E81">
        <v>8</v>
      </c>
      <c r="F81" s="34">
        <v>74.006875480000005</v>
      </c>
      <c r="G81" s="24">
        <v>5.71</v>
      </c>
      <c r="H81" s="25">
        <v>1.949845E-3</v>
      </c>
      <c r="I81" s="25">
        <v>0.49</v>
      </c>
      <c r="J81" s="25">
        <v>0.47567799999999999</v>
      </c>
      <c r="K81" s="25">
        <v>0.31</v>
      </c>
      <c r="L81" s="25">
        <v>0.28999999999999998</v>
      </c>
      <c r="M81" s="25">
        <v>0.64800000000000002</v>
      </c>
      <c r="N81" s="25">
        <v>1.18</v>
      </c>
      <c r="O81" s="25">
        <v>0.16</v>
      </c>
      <c r="P81" s="25">
        <v>5.7000000000000002E-2</v>
      </c>
      <c r="Q81" s="25">
        <v>0.25</v>
      </c>
      <c r="R81" s="25">
        <v>0.27</v>
      </c>
      <c r="S81" s="25"/>
      <c r="T81" s="24">
        <v>1.05</v>
      </c>
      <c r="U81" s="25">
        <v>0.76</v>
      </c>
      <c r="V81" t="s">
        <v>128</v>
      </c>
      <c r="W81" s="25">
        <v>2.2999999999999998</v>
      </c>
      <c r="Z81">
        <v>1.6020000000000001</v>
      </c>
      <c r="AA81">
        <v>9.2999999999999999E-2</v>
      </c>
      <c r="AB81">
        <v>1.5590000000000002</v>
      </c>
      <c r="AC81">
        <v>7.1930000000000005</v>
      </c>
      <c r="AD81">
        <v>0.21</v>
      </c>
      <c r="AE81">
        <v>0.13</v>
      </c>
      <c r="AF81">
        <v>7.0000000000000001E-3</v>
      </c>
      <c r="AG81">
        <v>7.9580000000000002</v>
      </c>
      <c r="AH81">
        <v>0.435</v>
      </c>
      <c r="AI81">
        <v>0.17</v>
      </c>
      <c r="AO81"/>
      <c r="AP81"/>
      <c r="AR81"/>
      <c r="AS81"/>
      <c r="AT81"/>
      <c r="AU81"/>
      <c r="AV81"/>
      <c r="AW81"/>
      <c r="AX81"/>
      <c r="AY81"/>
      <c r="AZ81"/>
      <c r="BA81"/>
      <c r="BB81"/>
    </row>
    <row r="82" spans="1:54">
      <c r="A82" t="s">
        <v>58</v>
      </c>
      <c r="B82" s="22">
        <v>37500</v>
      </c>
      <c r="C82" s="22">
        <v>37530</v>
      </c>
      <c r="D82">
        <v>2002</v>
      </c>
      <c r="E82">
        <v>9</v>
      </c>
      <c r="F82" s="34">
        <v>33.995416349999999</v>
      </c>
      <c r="G82" s="24">
        <v>4.96</v>
      </c>
      <c r="H82" s="25">
        <v>1.0964781999999999E-2</v>
      </c>
      <c r="I82" s="25">
        <v>0.45</v>
      </c>
      <c r="J82" s="25">
        <v>0.40611000000000003</v>
      </c>
      <c r="K82" s="25">
        <v>0.95</v>
      </c>
      <c r="L82" s="25">
        <v>0.45</v>
      </c>
      <c r="M82" s="25">
        <v>0.46899999999999997</v>
      </c>
      <c r="N82" s="25">
        <v>1.85</v>
      </c>
      <c r="O82" s="25">
        <v>0.16</v>
      </c>
      <c r="P82" s="25">
        <v>0.12</v>
      </c>
      <c r="Q82" s="25">
        <v>0.68</v>
      </c>
      <c r="R82" s="25">
        <v>0.25</v>
      </c>
      <c r="S82" s="25"/>
      <c r="T82" s="24">
        <v>1</v>
      </c>
      <c r="U82" s="25">
        <v>0.55000000000000004</v>
      </c>
      <c r="V82" t="s">
        <v>128</v>
      </c>
      <c r="W82" s="25">
        <v>2.2000000000000002</v>
      </c>
      <c r="Z82">
        <v>0.70400000000000007</v>
      </c>
      <c r="AA82">
        <v>4.1000000000000002E-2</v>
      </c>
      <c r="AB82">
        <v>0.82500000000000007</v>
      </c>
      <c r="AC82">
        <v>2.4740000000000002</v>
      </c>
      <c r="AD82">
        <v>0.3</v>
      </c>
      <c r="AE82">
        <v>0.25800000000000001</v>
      </c>
      <c r="AF82">
        <v>3.0000000000000001E-3</v>
      </c>
      <c r="AG82">
        <v>3.1950000000000003</v>
      </c>
      <c r="AH82">
        <v>0.94300000000000006</v>
      </c>
      <c r="AI82">
        <v>0.1</v>
      </c>
      <c r="AO82"/>
      <c r="AP82"/>
      <c r="AR82"/>
      <c r="AS82"/>
      <c r="AT82"/>
      <c r="AU82"/>
      <c r="AV82"/>
      <c r="AW82"/>
      <c r="AX82"/>
      <c r="AY82"/>
      <c r="AZ82"/>
      <c r="BA82"/>
      <c r="BB82"/>
    </row>
    <row r="83" spans="1:54">
      <c r="A83" t="s">
        <v>58</v>
      </c>
      <c r="B83" s="22">
        <v>37530</v>
      </c>
      <c r="C83" s="22">
        <v>37561</v>
      </c>
      <c r="D83">
        <v>2002</v>
      </c>
      <c r="E83">
        <v>10</v>
      </c>
      <c r="F83" s="34">
        <v>117.0104405</v>
      </c>
      <c r="G83" s="24">
        <v>4.84</v>
      </c>
      <c r="H83" s="25">
        <v>1.4454398E-2</v>
      </c>
      <c r="I83" s="25">
        <v>0.26</v>
      </c>
      <c r="J83" s="25">
        <v>0.21657199999999999</v>
      </c>
      <c r="K83" s="25">
        <v>0.94</v>
      </c>
      <c r="L83" s="25">
        <v>0.24</v>
      </c>
      <c r="M83" s="25">
        <v>0.16500000000000001</v>
      </c>
      <c r="N83" s="25">
        <v>1.37</v>
      </c>
      <c r="O83" s="25">
        <v>0.05</v>
      </c>
      <c r="P83" s="25">
        <v>0.05</v>
      </c>
      <c r="Q83" s="25">
        <v>0.53</v>
      </c>
      <c r="R83" s="25">
        <v>0.14000000000000001</v>
      </c>
      <c r="S83" s="25"/>
      <c r="T83" s="24">
        <v>0.44</v>
      </c>
      <c r="U83" s="25">
        <v>0.2</v>
      </c>
      <c r="V83" t="s">
        <v>128</v>
      </c>
      <c r="W83" s="25">
        <v>1.8</v>
      </c>
      <c r="Z83">
        <v>0.45700000000000002</v>
      </c>
      <c r="AA83">
        <v>2.9000000000000001E-2</v>
      </c>
      <c r="AB83">
        <v>0.29200000000000004</v>
      </c>
      <c r="AC83">
        <v>1.7290000000000001</v>
      </c>
      <c r="AD83">
        <v>0.22</v>
      </c>
      <c r="AE83">
        <v>2.5000000000000001E-2</v>
      </c>
      <c r="AF83">
        <v>3.0000000000000001E-3</v>
      </c>
      <c r="AG83">
        <v>1.8680000000000001</v>
      </c>
      <c r="AH83">
        <v>0.34500000000000003</v>
      </c>
      <c r="AI83">
        <v>0.05</v>
      </c>
      <c r="AO83"/>
      <c r="AP83"/>
      <c r="AR83"/>
      <c r="AS83"/>
      <c r="AT83"/>
      <c r="AU83"/>
      <c r="AV83"/>
      <c r="AW83"/>
      <c r="AX83"/>
      <c r="AY83"/>
      <c r="AZ83"/>
      <c r="BA83"/>
      <c r="BB83"/>
    </row>
    <row r="84" spans="1:54">
      <c r="A84" t="s">
        <v>58</v>
      </c>
      <c r="B84" s="22">
        <v>37561</v>
      </c>
      <c r="C84" s="22">
        <v>37591</v>
      </c>
      <c r="D84">
        <v>2002</v>
      </c>
      <c r="E84">
        <v>11</v>
      </c>
      <c r="F84" s="34">
        <v>79.991087340000007</v>
      </c>
      <c r="G84" s="24">
        <v>4.3899999999999997</v>
      </c>
      <c r="H84" s="25">
        <v>4.0738028000000003E-2</v>
      </c>
      <c r="I84" s="25">
        <v>0.56999999999999995</v>
      </c>
      <c r="J84" s="25">
        <v>0.54459000000000002</v>
      </c>
      <c r="K84" s="25">
        <v>0.55000000000000004</v>
      </c>
      <c r="L84" s="25">
        <v>0.56999999999999995</v>
      </c>
      <c r="M84" s="25">
        <v>0.38700000000000001</v>
      </c>
      <c r="N84" s="25">
        <v>3.27</v>
      </c>
      <c r="O84" s="25">
        <v>0.1</v>
      </c>
      <c r="P84" s="25">
        <v>7.0000000000000007E-2</v>
      </c>
      <c r="Q84" s="25">
        <v>0.38</v>
      </c>
      <c r="R84" s="25">
        <v>0.2</v>
      </c>
      <c r="S84" s="25"/>
      <c r="T84" s="24">
        <v>0.92999999999999994</v>
      </c>
      <c r="U84" s="25">
        <v>0.36</v>
      </c>
      <c r="V84" t="s">
        <v>128</v>
      </c>
      <c r="W84" s="25">
        <v>1.6</v>
      </c>
      <c r="Z84">
        <v>0.84600000000000009</v>
      </c>
      <c r="AA84">
        <v>3.2000000000000001E-2</v>
      </c>
      <c r="AB84">
        <v>0.72799999999999998</v>
      </c>
      <c r="AC84">
        <v>3.423</v>
      </c>
      <c r="AD84">
        <v>0.33</v>
      </c>
      <c r="AE84">
        <v>0.312</v>
      </c>
      <c r="AF84">
        <v>3.0000000000000001E-3</v>
      </c>
      <c r="AG84">
        <v>2.5110000000000001</v>
      </c>
      <c r="AH84">
        <v>1.2590000000000001</v>
      </c>
      <c r="AI84">
        <v>0.12300000000000001</v>
      </c>
      <c r="AO84"/>
      <c r="AP84"/>
      <c r="AR84"/>
      <c r="AS84"/>
      <c r="AT84"/>
      <c r="AU84"/>
      <c r="AV84"/>
      <c r="AW84"/>
      <c r="AX84"/>
      <c r="AY84"/>
      <c r="AZ84"/>
      <c r="BA84"/>
      <c r="BB84"/>
    </row>
    <row r="85" spans="1:54">
      <c r="A85" t="s">
        <v>58</v>
      </c>
      <c r="B85" s="22">
        <v>37591</v>
      </c>
      <c r="C85" s="22">
        <v>37622</v>
      </c>
      <c r="D85">
        <v>2002</v>
      </c>
      <c r="E85">
        <v>12</v>
      </c>
      <c r="F85" s="34">
        <v>45.00891266</v>
      </c>
      <c r="G85" s="24">
        <v>4.58</v>
      </c>
      <c r="H85" s="25">
        <v>2.6302679999999998E-2</v>
      </c>
      <c r="I85" s="25">
        <v>0.52</v>
      </c>
      <c r="J85" s="25">
        <v>0.46178799999999998</v>
      </c>
      <c r="K85" s="25">
        <v>1.26</v>
      </c>
      <c r="L85" s="25">
        <v>0.3</v>
      </c>
      <c r="M85" s="25">
        <v>0.17899999999999999</v>
      </c>
      <c r="N85" s="25">
        <v>2.5299999999999998</v>
      </c>
      <c r="O85" s="25">
        <v>0.15</v>
      </c>
      <c r="P85" s="25">
        <v>0.11</v>
      </c>
      <c r="Q85" s="25">
        <v>0.71</v>
      </c>
      <c r="R85" s="25">
        <v>0.14000000000000001</v>
      </c>
      <c r="S85" s="25"/>
      <c r="T85" s="24">
        <v>0.375</v>
      </c>
      <c r="U85" s="25">
        <v>7.4999999999999997E-2</v>
      </c>
      <c r="V85" t="s">
        <v>128</v>
      </c>
      <c r="W85" s="25">
        <v>1.4</v>
      </c>
      <c r="Z85">
        <v>1.206</v>
      </c>
      <c r="AA85">
        <v>5.6000000000000001E-2</v>
      </c>
      <c r="AB85">
        <v>1.0940000000000001</v>
      </c>
      <c r="AC85">
        <v>7.3560000000000008</v>
      </c>
      <c r="AD85">
        <v>0.37</v>
      </c>
      <c r="AE85">
        <v>0.20900000000000002</v>
      </c>
      <c r="AF85">
        <v>2.9000000000000001E-2</v>
      </c>
      <c r="AG85">
        <v>2.6480000000000001</v>
      </c>
      <c r="AH85">
        <v>0.66800000000000004</v>
      </c>
      <c r="AI85">
        <v>0.14100000000000001</v>
      </c>
      <c r="AO85"/>
      <c r="AP85"/>
      <c r="AR85"/>
      <c r="AS85"/>
      <c r="AT85"/>
      <c r="AU85"/>
      <c r="AV85"/>
      <c r="AW85"/>
      <c r="AX85"/>
      <c r="AY85"/>
      <c r="AZ85"/>
      <c r="BA85"/>
      <c r="BB85"/>
    </row>
    <row r="86" spans="1:54">
      <c r="A86" t="s">
        <v>58</v>
      </c>
      <c r="B86" s="22">
        <v>37622</v>
      </c>
      <c r="C86" s="22">
        <v>37653</v>
      </c>
      <c r="D86">
        <v>2003</v>
      </c>
      <c r="E86">
        <v>1</v>
      </c>
      <c r="F86" s="34">
        <v>75.471097529999994</v>
      </c>
      <c r="G86" s="24">
        <v>4.47</v>
      </c>
      <c r="H86" s="25">
        <v>3.3884416000000001E-2</v>
      </c>
      <c r="I86" s="25">
        <v>0.623</v>
      </c>
      <c r="J86" s="25">
        <v>0.47950280000000001</v>
      </c>
      <c r="K86" s="25">
        <v>3.1059999999999999</v>
      </c>
      <c r="L86" s="25">
        <v>0.67600000000000005</v>
      </c>
      <c r="M86" s="25">
        <v>0.46600000000000003</v>
      </c>
      <c r="N86" s="25">
        <v>3.56</v>
      </c>
      <c r="O86" s="25">
        <v>0.29199999999999998</v>
      </c>
      <c r="P86" s="25">
        <v>0.32200000000000001</v>
      </c>
      <c r="Q86" s="25">
        <v>1.742</v>
      </c>
      <c r="R86" s="25">
        <v>0.29899999999999999</v>
      </c>
      <c r="S86" s="25"/>
      <c r="T86" s="24">
        <v>1.1060000000000001</v>
      </c>
      <c r="U86" s="25">
        <v>0.43</v>
      </c>
      <c r="V86" t="s">
        <v>128</v>
      </c>
      <c r="W86" s="25">
        <v>1.6</v>
      </c>
      <c r="Z86">
        <v>1.4730000000000001</v>
      </c>
      <c r="AA86">
        <v>5.5E-2</v>
      </c>
      <c r="AB86">
        <v>0.59599999999999997</v>
      </c>
      <c r="AC86">
        <v>6.8380000000000001</v>
      </c>
      <c r="AD86">
        <v>0.83100000000000007</v>
      </c>
      <c r="AE86">
        <v>2.5000000000000001E-2</v>
      </c>
      <c r="AF86">
        <v>3.0000000000000001E-3</v>
      </c>
      <c r="AG86">
        <v>2.1710000000000003</v>
      </c>
      <c r="AH86">
        <v>2.39</v>
      </c>
      <c r="AI86">
        <v>0.32</v>
      </c>
      <c r="AO86"/>
      <c r="AP86"/>
      <c r="AR86"/>
      <c r="AS86"/>
      <c r="AT86"/>
      <c r="AU86"/>
      <c r="AV86"/>
      <c r="AW86"/>
      <c r="AX86"/>
      <c r="AY86"/>
      <c r="AZ86"/>
      <c r="BA86"/>
      <c r="BB86"/>
    </row>
    <row r="87" spans="1:54">
      <c r="A87" t="s">
        <v>58</v>
      </c>
      <c r="B87" s="22">
        <v>37653</v>
      </c>
      <c r="C87" s="22">
        <v>37681</v>
      </c>
      <c r="D87">
        <v>2003</v>
      </c>
      <c r="E87">
        <v>2</v>
      </c>
      <c r="F87" s="34">
        <v>20.849248790000001</v>
      </c>
      <c r="G87" s="24">
        <v>4.45</v>
      </c>
      <c r="H87" s="25">
        <v>3.5481339000000001E-2</v>
      </c>
      <c r="I87" s="25">
        <v>0.67500000000000004</v>
      </c>
      <c r="J87" s="25">
        <v>0.62381039999999999</v>
      </c>
      <c r="K87" s="25">
        <v>1.1080000000000001</v>
      </c>
      <c r="L87" s="25">
        <v>0.58899999999999997</v>
      </c>
      <c r="M87" s="25">
        <v>0.52200000000000002</v>
      </c>
      <c r="N87" s="25">
        <v>3.58</v>
      </c>
      <c r="O87" s="25">
        <v>0.157</v>
      </c>
      <c r="P87" s="25">
        <v>0.14699999999999999</v>
      </c>
      <c r="Q87" s="25">
        <v>0.622</v>
      </c>
      <c r="R87" s="25">
        <v>0.309</v>
      </c>
      <c r="S87" s="25"/>
      <c r="T87" s="24">
        <v>1.1890000000000001</v>
      </c>
      <c r="U87" s="25">
        <v>0.6</v>
      </c>
      <c r="V87" t="s">
        <v>128</v>
      </c>
      <c r="W87" s="25">
        <v>1.8</v>
      </c>
      <c r="Z87">
        <v>2.2709999999999999</v>
      </c>
      <c r="AA87">
        <v>5.8000000000000003E-2</v>
      </c>
      <c r="AB87">
        <v>1.08</v>
      </c>
      <c r="AC87">
        <v>6.6520000000000001</v>
      </c>
      <c r="AD87">
        <v>1.1599999999999999</v>
      </c>
      <c r="AE87">
        <v>8.5000000000000006E-2</v>
      </c>
      <c r="AF87">
        <v>3.0000000000000001E-3</v>
      </c>
      <c r="AG87">
        <v>0.91600000000000004</v>
      </c>
      <c r="AH87">
        <v>1.29</v>
      </c>
      <c r="AI87">
        <v>0.27</v>
      </c>
      <c r="AO87"/>
      <c r="AP87"/>
      <c r="AR87"/>
      <c r="AS87"/>
      <c r="AT87"/>
      <c r="AU87"/>
      <c r="AV87"/>
      <c r="AW87"/>
      <c r="AX87"/>
      <c r="AY87"/>
      <c r="AZ87"/>
      <c r="BA87"/>
      <c r="BB87"/>
    </row>
    <row r="88" spans="1:54">
      <c r="A88" t="s">
        <v>58</v>
      </c>
      <c r="B88" s="22">
        <v>37681</v>
      </c>
      <c r="C88" s="22">
        <v>37712</v>
      </c>
      <c r="D88">
        <v>2003</v>
      </c>
      <c r="E88">
        <v>3</v>
      </c>
      <c r="F88" s="34">
        <v>42.685255920000003</v>
      </c>
      <c r="G88" s="24">
        <v>4.5599999999999996</v>
      </c>
      <c r="H88" s="25">
        <v>2.7542286999999999E-2</v>
      </c>
      <c r="I88" s="25">
        <v>1.042</v>
      </c>
      <c r="J88" s="25">
        <v>0.91079200000000005</v>
      </c>
      <c r="K88" s="25">
        <v>2.84</v>
      </c>
      <c r="L88" s="25">
        <v>1.048</v>
      </c>
      <c r="M88" s="25">
        <v>1.145</v>
      </c>
      <c r="N88" s="25">
        <v>3.89</v>
      </c>
      <c r="O88" s="25">
        <v>0.24399999999999999</v>
      </c>
      <c r="P88" s="25">
        <v>0.26400000000000001</v>
      </c>
      <c r="Q88" s="25">
        <v>1.7709999999999999</v>
      </c>
      <c r="R88" s="25">
        <v>0.14899999999999999</v>
      </c>
      <c r="S88" s="25"/>
      <c r="T88" s="24">
        <v>2.2480000000000002</v>
      </c>
      <c r="U88" s="25">
        <v>1.2</v>
      </c>
      <c r="V88" t="s">
        <v>128</v>
      </c>
      <c r="W88" s="25">
        <v>2.9</v>
      </c>
      <c r="Z88">
        <v>2.3620000000000001</v>
      </c>
      <c r="AA88">
        <v>8.7000000000000008E-2</v>
      </c>
      <c r="AB88">
        <v>4.5250000000000004</v>
      </c>
      <c r="AC88">
        <v>16.452000000000002</v>
      </c>
      <c r="AD88">
        <v>0.222</v>
      </c>
      <c r="AE88">
        <v>0.60299999999999998</v>
      </c>
      <c r="AF88">
        <v>3.0000000000000001E-3</v>
      </c>
      <c r="AG88">
        <v>3.7090000000000001</v>
      </c>
      <c r="AH88">
        <v>1.48</v>
      </c>
      <c r="AI88">
        <v>0.34</v>
      </c>
      <c r="AO88"/>
      <c r="AP88"/>
      <c r="AR88"/>
      <c r="AS88"/>
      <c r="AT88"/>
      <c r="AU88"/>
      <c r="AV88"/>
      <c r="AW88"/>
      <c r="AX88"/>
      <c r="AY88"/>
      <c r="AZ88"/>
      <c r="BA88"/>
      <c r="BB88"/>
    </row>
    <row r="89" spans="1:54">
      <c r="A89" t="s">
        <v>58</v>
      </c>
      <c r="B89" s="22">
        <v>37712</v>
      </c>
      <c r="C89" s="22">
        <v>37742</v>
      </c>
      <c r="D89">
        <v>2003</v>
      </c>
      <c r="E89">
        <v>4</v>
      </c>
      <c r="F89" s="34">
        <v>91.386554619999998</v>
      </c>
      <c r="G89" s="24">
        <v>5.1100000000000003</v>
      </c>
      <c r="H89" s="25">
        <v>7.762471E-3</v>
      </c>
      <c r="I89" s="25">
        <v>0.439</v>
      </c>
      <c r="J89" s="25">
        <v>0.43230099999999999</v>
      </c>
      <c r="K89" s="25">
        <v>0.14499999999999999</v>
      </c>
      <c r="L89" s="25">
        <v>0.38300000000000001</v>
      </c>
      <c r="M89" s="25">
        <v>0.53900000000000003</v>
      </c>
      <c r="N89" s="25">
        <v>1.1419999999999999</v>
      </c>
      <c r="O89" s="25">
        <v>0.128</v>
      </c>
      <c r="P89" s="25">
        <v>4.5999999999999999E-2</v>
      </c>
      <c r="Q89" s="25">
        <v>0.161</v>
      </c>
      <c r="R89" s="25">
        <v>7.6999999999999999E-2</v>
      </c>
      <c r="S89" s="25"/>
      <c r="T89" s="24">
        <v>0.95299999999999996</v>
      </c>
      <c r="U89" s="25">
        <v>0.56999999999999995</v>
      </c>
      <c r="V89" t="s">
        <v>128</v>
      </c>
      <c r="W89" s="25">
        <v>2.5</v>
      </c>
      <c r="Z89">
        <v>1.151</v>
      </c>
      <c r="AA89">
        <v>4.5999999999999999E-2</v>
      </c>
      <c r="AB89">
        <v>0.67900000000000005</v>
      </c>
      <c r="AC89">
        <v>3.7280000000000002</v>
      </c>
      <c r="AD89">
        <v>0.05</v>
      </c>
      <c r="AE89">
        <v>0.13400000000000001</v>
      </c>
      <c r="AF89">
        <v>1.4E-2</v>
      </c>
      <c r="AG89">
        <v>1.4390000000000001</v>
      </c>
      <c r="AH89">
        <v>0.33</v>
      </c>
      <c r="AI89">
        <v>0.19</v>
      </c>
      <c r="AO89"/>
      <c r="AP89"/>
      <c r="AR89"/>
      <c r="AS89"/>
      <c r="AT89"/>
      <c r="AU89"/>
      <c r="AV89"/>
      <c r="AW89"/>
      <c r="AX89"/>
      <c r="AY89"/>
      <c r="AZ89"/>
      <c r="BA89"/>
      <c r="BB89"/>
    </row>
    <row r="90" spans="1:54">
      <c r="A90" t="s">
        <v>58</v>
      </c>
      <c r="B90" s="22">
        <v>37742</v>
      </c>
      <c r="C90" s="22">
        <v>37773</v>
      </c>
      <c r="D90">
        <v>2003</v>
      </c>
      <c r="E90">
        <v>5</v>
      </c>
      <c r="F90" s="34">
        <v>98.102877509999999</v>
      </c>
      <c r="G90" s="24">
        <v>5.24</v>
      </c>
      <c r="H90" s="25">
        <v>5.7543990000000003E-3</v>
      </c>
      <c r="I90" s="25">
        <v>0.46</v>
      </c>
      <c r="J90" s="25">
        <v>0.43551400000000001</v>
      </c>
      <c r="K90" s="25">
        <v>0.53</v>
      </c>
      <c r="L90" s="25">
        <v>0.50800000000000001</v>
      </c>
      <c r="M90" s="25">
        <v>0.61199999999999999</v>
      </c>
      <c r="N90" s="25">
        <v>1.385</v>
      </c>
      <c r="O90" s="25">
        <v>0.14399999999999999</v>
      </c>
      <c r="P90" s="25">
        <v>0.08</v>
      </c>
      <c r="Q90" s="25">
        <v>0.40100000000000002</v>
      </c>
      <c r="R90" s="25">
        <v>0.188</v>
      </c>
      <c r="S90" s="25"/>
      <c r="T90" s="24">
        <v>1.1779999999999999</v>
      </c>
      <c r="U90" s="25">
        <v>0.67</v>
      </c>
      <c r="V90" t="s">
        <v>128</v>
      </c>
      <c r="W90" s="25">
        <v>2.5</v>
      </c>
      <c r="Z90">
        <v>0.91100000000000003</v>
      </c>
      <c r="AA90">
        <v>3.2000000000000001E-2</v>
      </c>
      <c r="AB90">
        <v>0.76700000000000002</v>
      </c>
      <c r="AC90">
        <v>3.9490000000000003</v>
      </c>
      <c r="AD90">
        <v>0.05</v>
      </c>
      <c r="AE90">
        <v>0.20900000000000002</v>
      </c>
      <c r="AF90">
        <v>3.0000000000000001E-3</v>
      </c>
      <c r="AG90">
        <v>2.2000000000000002</v>
      </c>
      <c r="AH90">
        <v>0.68</v>
      </c>
      <c r="AI90">
        <v>0.05</v>
      </c>
      <c r="AO90"/>
      <c r="AP90"/>
      <c r="AR90"/>
      <c r="AS90"/>
      <c r="AT90"/>
      <c r="AU90"/>
      <c r="AV90"/>
      <c r="AW90"/>
      <c r="AX90"/>
      <c r="AY90"/>
      <c r="AZ90"/>
      <c r="BA90"/>
      <c r="BB90"/>
    </row>
    <row r="91" spans="1:54">
      <c r="A91" t="s">
        <v>58</v>
      </c>
      <c r="B91" s="22">
        <v>37773</v>
      </c>
      <c r="C91" s="22">
        <v>37803</v>
      </c>
      <c r="D91">
        <v>2003</v>
      </c>
      <c r="E91">
        <v>6</v>
      </c>
      <c r="F91" s="34">
        <v>79.290807229999999</v>
      </c>
      <c r="G91" s="24">
        <v>4.8899999999999997</v>
      </c>
      <c r="H91" s="25">
        <v>1.2882496E-2</v>
      </c>
      <c r="I91" s="25">
        <v>0.49399999999999999</v>
      </c>
      <c r="J91" s="25">
        <v>0.44840059999999998</v>
      </c>
      <c r="K91" s="25">
        <v>0.98699999999999999</v>
      </c>
      <c r="L91" s="25">
        <v>0.40400000000000003</v>
      </c>
      <c r="M91" s="25">
        <v>0.48399999999999999</v>
      </c>
      <c r="N91" s="25">
        <v>1.6519999999999999</v>
      </c>
      <c r="O91" s="25">
        <v>9.8000000000000004E-2</v>
      </c>
      <c r="P91" s="25">
        <v>7.9000000000000001E-2</v>
      </c>
      <c r="Q91" s="25">
        <v>0.435</v>
      </c>
      <c r="R91" s="25">
        <v>0.32600000000000001</v>
      </c>
      <c r="S91" s="25"/>
      <c r="T91" s="24">
        <v>0.874</v>
      </c>
      <c r="U91" s="25">
        <v>0.47</v>
      </c>
      <c r="V91" t="s">
        <v>128</v>
      </c>
      <c r="W91" s="25">
        <v>2.2000000000000002</v>
      </c>
      <c r="Z91">
        <v>0.77700000000000002</v>
      </c>
      <c r="AA91">
        <v>4.4000000000000004E-2</v>
      </c>
      <c r="AB91">
        <v>0.94900000000000007</v>
      </c>
      <c r="AC91">
        <v>5.3690000000000007</v>
      </c>
      <c r="AD91">
        <v>0.05</v>
      </c>
      <c r="AE91">
        <v>0.20500000000000002</v>
      </c>
      <c r="AF91">
        <v>3.0000000000000001E-3</v>
      </c>
      <c r="AG91">
        <v>4.2549999999999999</v>
      </c>
      <c r="AH91">
        <v>0.52</v>
      </c>
      <c r="AI91">
        <v>0.05</v>
      </c>
      <c r="AO91"/>
      <c r="AP91"/>
      <c r="AR91"/>
      <c r="AS91"/>
      <c r="AT91"/>
      <c r="AU91"/>
      <c r="AV91"/>
      <c r="AW91"/>
      <c r="AX91"/>
      <c r="AY91"/>
      <c r="AZ91"/>
      <c r="BA91"/>
      <c r="BB91"/>
    </row>
    <row r="92" spans="1:54">
      <c r="A92" t="s">
        <v>58</v>
      </c>
      <c r="B92" s="22">
        <v>37803</v>
      </c>
      <c r="C92" s="22">
        <v>37834</v>
      </c>
      <c r="D92">
        <v>2003</v>
      </c>
      <c r="E92">
        <v>7</v>
      </c>
      <c r="F92" s="34">
        <v>112.776929</v>
      </c>
      <c r="G92" s="24">
        <v>5.0199999999999996</v>
      </c>
      <c r="H92" s="25">
        <v>9.5499260000000002E-3</v>
      </c>
      <c r="I92" s="25">
        <v>0.312</v>
      </c>
      <c r="J92" s="25">
        <v>0.3052086</v>
      </c>
      <c r="K92" s="25">
        <v>0.14699999999999999</v>
      </c>
      <c r="L92" s="25">
        <v>0.26100000000000001</v>
      </c>
      <c r="M92" s="25">
        <v>0.33100000000000002</v>
      </c>
      <c r="N92" s="25">
        <v>0.99399999999999999</v>
      </c>
      <c r="O92" s="25">
        <v>0.14099999999999999</v>
      </c>
      <c r="P92" s="25">
        <v>5.2999999999999999E-2</v>
      </c>
      <c r="Q92" s="25">
        <v>0.16600000000000001</v>
      </c>
      <c r="R92" s="25">
        <v>4.8000000000000001E-2</v>
      </c>
      <c r="S92" s="25"/>
      <c r="T92" s="24">
        <v>0.63900000000000001</v>
      </c>
      <c r="U92" s="25">
        <v>0.378</v>
      </c>
      <c r="V92" t="s">
        <v>128</v>
      </c>
      <c r="W92" s="25">
        <v>1.5</v>
      </c>
      <c r="Z92">
        <v>0.83600000000000008</v>
      </c>
      <c r="AA92">
        <v>2.9000000000000001E-2</v>
      </c>
      <c r="AB92">
        <v>0.55100000000000005</v>
      </c>
      <c r="AC92">
        <v>1.59</v>
      </c>
      <c r="AD92">
        <v>0.05</v>
      </c>
      <c r="AE92">
        <v>0.14200000000000002</v>
      </c>
      <c r="AF92">
        <v>1.1000000000000001E-2</v>
      </c>
      <c r="AG92">
        <v>1.857</v>
      </c>
      <c r="AH92">
        <v>0.42</v>
      </c>
      <c r="AI92">
        <v>0.05</v>
      </c>
      <c r="AO92"/>
      <c r="AP92"/>
      <c r="AR92"/>
      <c r="AS92"/>
      <c r="AT92"/>
      <c r="AU92"/>
      <c r="AV92"/>
      <c r="AW92"/>
      <c r="AX92"/>
      <c r="AY92"/>
      <c r="AZ92"/>
      <c r="BA92"/>
      <c r="BB92"/>
    </row>
    <row r="93" spans="1:54">
      <c r="A93" t="s">
        <v>58</v>
      </c>
      <c r="B93" s="22">
        <v>37834</v>
      </c>
      <c r="C93" s="22">
        <v>37865</v>
      </c>
      <c r="D93">
        <v>2003</v>
      </c>
      <c r="E93">
        <v>8</v>
      </c>
      <c r="F93" s="34">
        <v>36.000763939999999</v>
      </c>
      <c r="G93" s="24">
        <v>5.21</v>
      </c>
      <c r="H93" s="25">
        <v>6.1659499999999999E-3</v>
      </c>
      <c r="I93" s="25">
        <v>0.49</v>
      </c>
      <c r="J93" s="25">
        <v>0.32973219999999998</v>
      </c>
      <c r="K93" s="25">
        <v>3.4689999999999999</v>
      </c>
      <c r="L93" s="25">
        <v>0.314</v>
      </c>
      <c r="M93" s="25">
        <v>0.36699999999999999</v>
      </c>
      <c r="N93" s="25">
        <v>2.2730000000000001</v>
      </c>
      <c r="O93" s="25">
        <v>0.22600000000000001</v>
      </c>
      <c r="P93" s="25">
        <v>0.222</v>
      </c>
      <c r="Q93" s="25">
        <v>1.7150000000000001</v>
      </c>
      <c r="R93" s="25">
        <v>0.252</v>
      </c>
      <c r="S93" s="25"/>
      <c r="T93" s="24">
        <v>0.75700000000000001</v>
      </c>
      <c r="U93" s="25">
        <v>0.443</v>
      </c>
      <c r="V93" t="s">
        <v>128</v>
      </c>
      <c r="W93" s="25">
        <v>1.7</v>
      </c>
      <c r="Z93">
        <v>0.48400000000000004</v>
      </c>
      <c r="AA93">
        <v>2.6000000000000002E-2</v>
      </c>
      <c r="AB93">
        <v>1.6840000000000002</v>
      </c>
      <c r="AC93">
        <v>2.2890000000000001</v>
      </c>
      <c r="AD93">
        <v>0.05</v>
      </c>
      <c r="AE93">
        <v>0.25700000000000001</v>
      </c>
      <c r="AF93">
        <v>0.01</v>
      </c>
      <c r="AG93">
        <v>2.7440000000000002</v>
      </c>
      <c r="AH93">
        <v>1.07</v>
      </c>
      <c r="AI93">
        <v>0.05</v>
      </c>
      <c r="AO93"/>
      <c r="AP93"/>
      <c r="AR93"/>
      <c r="AS93"/>
      <c r="AT93"/>
      <c r="AU93"/>
      <c r="AV93"/>
      <c r="AW93"/>
      <c r="AX93"/>
      <c r="AY93"/>
      <c r="AZ93"/>
      <c r="BA93"/>
      <c r="BB93"/>
    </row>
    <row r="94" spans="1:54">
      <c r="A94" t="s">
        <v>58</v>
      </c>
      <c r="B94" s="22">
        <v>37865</v>
      </c>
      <c r="C94" s="22">
        <v>37895</v>
      </c>
      <c r="D94">
        <v>2003</v>
      </c>
      <c r="E94">
        <v>9</v>
      </c>
      <c r="F94" s="34">
        <v>26.737967909999998</v>
      </c>
      <c r="G94" s="24">
        <v>4.6100000000000003</v>
      </c>
      <c r="H94" s="25">
        <v>2.4547089000000001E-2</v>
      </c>
      <c r="I94" s="25">
        <v>1.115</v>
      </c>
      <c r="J94" s="25">
        <v>0.88145899999999999</v>
      </c>
      <c r="K94" s="25">
        <v>5.0549999999999997</v>
      </c>
      <c r="L94" s="25">
        <v>1.0629999999999999</v>
      </c>
      <c r="M94" s="25">
        <v>0.95799999999999996</v>
      </c>
      <c r="N94" s="25">
        <v>4.6399999999999997</v>
      </c>
      <c r="O94" s="25">
        <v>0.47599999999999998</v>
      </c>
      <c r="P94" s="25">
        <v>0.49399999999999999</v>
      </c>
      <c r="Q94" s="25">
        <v>3.02</v>
      </c>
      <c r="R94" s="25">
        <v>0.50600000000000001</v>
      </c>
      <c r="S94" s="25"/>
      <c r="T94" s="24">
        <v>2.028</v>
      </c>
      <c r="U94" s="25">
        <v>0.96499999999999997</v>
      </c>
      <c r="V94" t="s">
        <v>128</v>
      </c>
      <c r="W94" s="25">
        <v>2.2000000000000002</v>
      </c>
      <c r="Z94">
        <v>1.8490000000000002</v>
      </c>
      <c r="AA94">
        <v>9.9000000000000005E-2</v>
      </c>
      <c r="AB94">
        <v>1.526</v>
      </c>
      <c r="AC94">
        <v>9.7580000000000009</v>
      </c>
      <c r="AD94">
        <v>0.05</v>
      </c>
      <c r="AE94">
        <v>0.376</v>
      </c>
      <c r="AF94">
        <v>0.04</v>
      </c>
      <c r="AH94">
        <v>1.54</v>
      </c>
      <c r="AI94">
        <v>0.23</v>
      </c>
      <c r="AO94"/>
      <c r="AP94"/>
      <c r="AR94"/>
      <c r="AS94"/>
      <c r="AT94"/>
      <c r="AU94"/>
      <c r="AV94"/>
      <c r="AW94"/>
      <c r="AX94"/>
      <c r="AY94"/>
      <c r="AZ94"/>
      <c r="BA94"/>
      <c r="BB94"/>
    </row>
    <row r="95" spans="1:54">
      <c r="A95" t="s">
        <v>58</v>
      </c>
      <c r="B95" s="22">
        <v>37895</v>
      </c>
      <c r="C95" s="22">
        <v>37926</v>
      </c>
      <c r="D95">
        <v>2003</v>
      </c>
      <c r="E95">
        <v>10</v>
      </c>
      <c r="F95" s="34">
        <v>95.524573470000007</v>
      </c>
      <c r="G95" s="24">
        <v>4.74</v>
      </c>
      <c r="H95" s="25">
        <v>1.8197009E-2</v>
      </c>
      <c r="I95" s="25">
        <v>0.35099999999999998</v>
      </c>
      <c r="J95" s="25">
        <v>0.2626656</v>
      </c>
      <c r="K95" s="25">
        <v>1.9119999999999999</v>
      </c>
      <c r="L95" s="25">
        <v>0.32</v>
      </c>
      <c r="M95" s="25">
        <v>0.20599999999999999</v>
      </c>
      <c r="N95" s="25">
        <v>1.99</v>
      </c>
      <c r="O95" s="25">
        <v>7.1999999999999995E-2</v>
      </c>
      <c r="P95" s="25">
        <v>0.14299999999999999</v>
      </c>
      <c r="Q95" s="25">
        <v>1.1719999999999999</v>
      </c>
      <c r="R95" s="25">
        <v>0.08</v>
      </c>
      <c r="S95" s="25"/>
      <c r="T95" s="24">
        <v>0.55600000000000005</v>
      </c>
      <c r="U95" s="25">
        <v>0.23599999999999999</v>
      </c>
      <c r="V95" t="s">
        <v>128</v>
      </c>
      <c r="W95" s="25">
        <v>1</v>
      </c>
      <c r="Z95">
        <v>0.31</v>
      </c>
      <c r="AA95">
        <v>1.5000000000000001E-2</v>
      </c>
      <c r="AB95">
        <v>0.20100000000000001</v>
      </c>
      <c r="AC95">
        <v>0.40300000000000002</v>
      </c>
      <c r="AD95">
        <v>0.05</v>
      </c>
      <c r="AE95">
        <v>0.127</v>
      </c>
      <c r="AF95">
        <v>3.0000000000000001E-3</v>
      </c>
      <c r="AG95">
        <v>0.28600000000000003</v>
      </c>
      <c r="AH95">
        <v>0.69000000000000006</v>
      </c>
      <c r="AI95">
        <v>0.05</v>
      </c>
      <c r="AO95"/>
      <c r="AP95"/>
      <c r="AR95"/>
      <c r="AS95"/>
      <c r="AT95"/>
      <c r="AU95"/>
      <c r="AV95"/>
      <c r="AW95"/>
      <c r="AX95"/>
      <c r="AY95"/>
      <c r="AZ95"/>
      <c r="BA95"/>
      <c r="BB95"/>
    </row>
    <row r="96" spans="1:54">
      <c r="A96" t="s">
        <v>58</v>
      </c>
      <c r="B96" s="22">
        <v>37926</v>
      </c>
      <c r="C96" s="22">
        <v>37956</v>
      </c>
      <c r="D96">
        <v>2003</v>
      </c>
      <c r="E96">
        <v>11</v>
      </c>
      <c r="F96" s="34">
        <v>101.9225872</v>
      </c>
      <c r="G96" s="24">
        <v>4.4400000000000004</v>
      </c>
      <c r="H96" s="25">
        <v>3.6307804999999999E-2</v>
      </c>
      <c r="I96" s="25">
        <v>0.5</v>
      </c>
      <c r="J96" s="25">
        <v>0.45874340000000002</v>
      </c>
      <c r="K96" s="25">
        <v>0.89300000000000002</v>
      </c>
      <c r="L96" s="25">
        <v>0.64</v>
      </c>
      <c r="M96" s="25">
        <v>0.41399999999999998</v>
      </c>
      <c r="N96" s="25">
        <v>2.4969999999999999</v>
      </c>
      <c r="O96" s="25">
        <v>0.107</v>
      </c>
      <c r="P96" s="25">
        <v>0.112</v>
      </c>
      <c r="Q96" s="25">
        <v>0.61099999999999999</v>
      </c>
      <c r="R96" s="25">
        <v>0.114</v>
      </c>
      <c r="S96" s="25"/>
      <c r="T96" s="24">
        <v>1.044</v>
      </c>
      <c r="U96" s="25">
        <v>0.40400000000000003</v>
      </c>
      <c r="V96" t="s">
        <v>128</v>
      </c>
      <c r="W96" s="25">
        <v>1.6</v>
      </c>
      <c r="Z96">
        <v>1.4650000000000001</v>
      </c>
      <c r="AA96">
        <v>7.5999999999999998E-2</v>
      </c>
      <c r="AB96">
        <v>3.367</v>
      </c>
      <c r="AC96">
        <v>5.4880000000000004</v>
      </c>
      <c r="AD96">
        <v>0.05</v>
      </c>
      <c r="AE96">
        <v>0.20800000000000002</v>
      </c>
      <c r="AF96">
        <v>3.0000000000000001E-3</v>
      </c>
      <c r="AG96">
        <v>0.65800000000000003</v>
      </c>
      <c r="AH96">
        <v>0.72</v>
      </c>
      <c r="AI96">
        <v>0.27</v>
      </c>
      <c r="AO96"/>
      <c r="AP96"/>
      <c r="AR96"/>
      <c r="AS96"/>
      <c r="AT96"/>
      <c r="AU96"/>
      <c r="AV96"/>
      <c r="AW96"/>
      <c r="AX96"/>
      <c r="AY96"/>
      <c r="AZ96"/>
      <c r="BA96"/>
      <c r="BB96"/>
    </row>
    <row r="97" spans="1:54">
      <c r="A97" t="s">
        <v>58</v>
      </c>
      <c r="B97" s="22">
        <v>37956</v>
      </c>
      <c r="C97" s="22">
        <v>37987</v>
      </c>
      <c r="D97">
        <v>2003</v>
      </c>
      <c r="E97">
        <v>12</v>
      </c>
      <c r="F97" s="34">
        <v>180.00381970000001</v>
      </c>
      <c r="G97" s="24">
        <v>4.75</v>
      </c>
      <c r="H97" s="25">
        <v>1.7782794000000001E-2</v>
      </c>
      <c r="I97" s="25">
        <v>0.33600000000000002</v>
      </c>
      <c r="J97" s="25">
        <v>0.215418</v>
      </c>
      <c r="K97" s="25">
        <v>2.61</v>
      </c>
      <c r="L97" s="25">
        <v>0.30099999999999999</v>
      </c>
      <c r="M97" s="25">
        <v>0.18099999999999999</v>
      </c>
      <c r="N97" s="25">
        <v>2.161</v>
      </c>
      <c r="O97" s="25">
        <v>0.14199999999999999</v>
      </c>
      <c r="P97" s="25">
        <v>0.192</v>
      </c>
      <c r="Q97" s="25">
        <v>1.518</v>
      </c>
      <c r="R97" s="25">
        <v>6.3E-2</v>
      </c>
      <c r="S97" s="25"/>
      <c r="T97" s="24">
        <v>0.51300000000000001</v>
      </c>
      <c r="U97" s="25">
        <v>0.21199999999999999</v>
      </c>
      <c r="V97" t="s">
        <v>128</v>
      </c>
      <c r="W97" s="25">
        <v>0.8</v>
      </c>
      <c r="Z97">
        <v>0.59799999999999998</v>
      </c>
      <c r="AA97">
        <v>3.3000000000000002E-2</v>
      </c>
      <c r="AB97">
        <v>0.216</v>
      </c>
      <c r="AC97">
        <v>2.6030000000000002</v>
      </c>
      <c r="AD97">
        <v>0.05</v>
      </c>
      <c r="AE97">
        <v>0.21</v>
      </c>
      <c r="AF97">
        <v>8.0000000000000002E-3</v>
      </c>
      <c r="AG97">
        <v>0.80300000000000005</v>
      </c>
      <c r="AH97">
        <v>0.91</v>
      </c>
      <c r="AI97">
        <v>0.13</v>
      </c>
      <c r="AO97"/>
      <c r="AP97"/>
      <c r="AR97"/>
      <c r="AS97"/>
      <c r="AT97"/>
      <c r="AU97"/>
      <c r="AV97"/>
      <c r="AW97"/>
      <c r="AX97"/>
      <c r="AY97"/>
      <c r="AZ97"/>
      <c r="BA97"/>
      <c r="BB97"/>
    </row>
    <row r="98" spans="1:54">
      <c r="A98" t="s">
        <v>58</v>
      </c>
      <c r="B98" s="22">
        <v>37987</v>
      </c>
      <c r="C98" s="22">
        <v>38018</v>
      </c>
      <c r="D98">
        <v>2004</v>
      </c>
      <c r="E98">
        <v>1</v>
      </c>
      <c r="F98" s="34">
        <v>71.651387830000004</v>
      </c>
      <c r="G98" s="24">
        <v>4.42</v>
      </c>
      <c r="H98" s="25">
        <v>3.8018940000000001E-2</v>
      </c>
      <c r="I98" s="25">
        <v>0.48199999999999998</v>
      </c>
      <c r="J98" s="25">
        <v>0.39274160000000002</v>
      </c>
      <c r="K98" s="25">
        <v>1.9319999999999999</v>
      </c>
      <c r="L98" s="25">
        <v>0.59499999999999997</v>
      </c>
      <c r="M98" s="25">
        <v>0.29699999999999999</v>
      </c>
      <c r="N98" s="25">
        <v>3.0419999999999998</v>
      </c>
      <c r="O98" s="25">
        <v>0.13</v>
      </c>
      <c r="P98" s="25">
        <v>0.161</v>
      </c>
      <c r="Q98" s="25">
        <v>1.1539999999999999</v>
      </c>
      <c r="R98" s="25">
        <v>0.107</v>
      </c>
      <c r="S98" s="25"/>
      <c r="T98" s="24">
        <v>0.92300000000000004</v>
      </c>
      <c r="U98" s="25">
        <v>0.32800000000000001</v>
      </c>
      <c r="V98" t="s">
        <v>128</v>
      </c>
      <c r="W98" s="25">
        <v>0.7</v>
      </c>
      <c r="Z98">
        <v>1.1599999999999999</v>
      </c>
      <c r="AA98">
        <v>3.2000000000000001E-2</v>
      </c>
      <c r="AB98">
        <v>0.54</v>
      </c>
      <c r="AC98">
        <v>4.01</v>
      </c>
      <c r="AD98">
        <v>0.05</v>
      </c>
      <c r="AE98">
        <v>0.3</v>
      </c>
      <c r="AF98">
        <v>8.0000000000000002E-3</v>
      </c>
      <c r="AG98">
        <v>0.69000000000000006</v>
      </c>
      <c r="AH98">
        <v>0.83000000000000007</v>
      </c>
      <c r="AI98">
        <v>0.17</v>
      </c>
      <c r="AO98"/>
      <c r="AP98"/>
      <c r="AR98"/>
      <c r="AS98"/>
      <c r="AT98"/>
      <c r="AU98"/>
      <c r="AV98"/>
      <c r="AW98"/>
      <c r="AX98"/>
      <c r="AY98"/>
      <c r="AZ98"/>
      <c r="BA98"/>
      <c r="BB98"/>
    </row>
    <row r="99" spans="1:54">
      <c r="A99" t="s">
        <v>58</v>
      </c>
      <c r="B99" s="22">
        <v>38018</v>
      </c>
      <c r="C99" s="22">
        <v>38047</v>
      </c>
      <c r="D99">
        <v>2004</v>
      </c>
      <c r="E99">
        <v>2</v>
      </c>
      <c r="F99" s="34">
        <v>46.536796539999997</v>
      </c>
      <c r="G99" s="24">
        <v>4.62</v>
      </c>
      <c r="H99" s="25">
        <v>2.3988328999999999E-2</v>
      </c>
      <c r="I99" s="25">
        <v>0.36199999999999999</v>
      </c>
      <c r="J99" s="25">
        <v>0.27264919999999998</v>
      </c>
      <c r="K99" s="25">
        <v>1.9339999999999999</v>
      </c>
      <c r="L99" s="25">
        <v>0.31900000000000001</v>
      </c>
      <c r="M99" s="25">
        <v>0.20200000000000001</v>
      </c>
      <c r="N99" s="25">
        <v>2.097</v>
      </c>
      <c r="O99" s="25">
        <v>8.6999999999999994E-2</v>
      </c>
      <c r="P99" s="25">
        <v>0.14499999999999999</v>
      </c>
      <c r="Q99" s="25">
        <v>1.117</v>
      </c>
      <c r="R99" s="25">
        <v>7.0999999999999994E-2</v>
      </c>
      <c r="S99" s="25"/>
      <c r="T99" s="24">
        <v>0.60799999999999998</v>
      </c>
      <c r="U99" s="25">
        <v>0.28899999999999998</v>
      </c>
      <c r="V99" t="s">
        <v>128</v>
      </c>
      <c r="W99" s="25">
        <v>0.9</v>
      </c>
      <c r="Z99">
        <v>0.74</v>
      </c>
      <c r="AA99">
        <v>1.8000000000000002E-2</v>
      </c>
      <c r="AB99">
        <v>0.32</v>
      </c>
      <c r="AC99">
        <v>3.64</v>
      </c>
      <c r="AD99">
        <v>0.15</v>
      </c>
      <c r="AE99">
        <v>0.49</v>
      </c>
      <c r="AF99">
        <v>1.6E-2</v>
      </c>
      <c r="AG99">
        <v>1.05</v>
      </c>
      <c r="AH99">
        <v>1.2</v>
      </c>
      <c r="AI99">
        <v>0.18</v>
      </c>
      <c r="AO99"/>
      <c r="AP99"/>
      <c r="AR99"/>
      <c r="AS99"/>
      <c r="AT99"/>
      <c r="AU99"/>
      <c r="AV99"/>
      <c r="AW99"/>
      <c r="AX99"/>
      <c r="AY99"/>
      <c r="AZ99"/>
      <c r="BA99"/>
      <c r="BB99"/>
    </row>
    <row r="100" spans="1:54">
      <c r="A100" t="s">
        <v>58</v>
      </c>
      <c r="B100" s="22">
        <v>38047</v>
      </c>
      <c r="C100" s="22">
        <v>38078</v>
      </c>
      <c r="D100">
        <v>2004</v>
      </c>
      <c r="E100">
        <v>3</v>
      </c>
      <c r="F100" s="34">
        <v>68.786605550000004</v>
      </c>
      <c r="G100" s="24">
        <v>4.83</v>
      </c>
      <c r="H100" s="25">
        <v>1.4791083999999999E-2</v>
      </c>
      <c r="I100" s="25">
        <v>0.48599999999999999</v>
      </c>
      <c r="J100" s="25">
        <v>0.43023660000000002</v>
      </c>
      <c r="K100" s="25">
        <v>1.2070000000000001</v>
      </c>
      <c r="L100" s="25">
        <v>0.49399999999999999</v>
      </c>
      <c r="M100" s="25">
        <v>0.621</v>
      </c>
      <c r="N100" s="25">
        <v>1.87</v>
      </c>
      <c r="O100" s="25">
        <v>9.1999999999999998E-2</v>
      </c>
      <c r="P100" s="25">
        <v>9.7000000000000003E-2</v>
      </c>
      <c r="Q100" s="25">
        <v>0.67800000000000005</v>
      </c>
      <c r="R100" s="25">
        <v>6.4000000000000001E-2</v>
      </c>
      <c r="S100" s="25"/>
      <c r="T100" s="24">
        <v>1.153</v>
      </c>
      <c r="U100" s="25">
        <v>0.65900000000000003</v>
      </c>
      <c r="V100" t="s">
        <v>128</v>
      </c>
      <c r="W100" s="25">
        <v>0.7</v>
      </c>
      <c r="Z100">
        <v>1.45</v>
      </c>
      <c r="AA100">
        <v>4.1000000000000002E-2</v>
      </c>
      <c r="AB100">
        <v>0.36</v>
      </c>
      <c r="AC100">
        <v>3.58</v>
      </c>
      <c r="AD100">
        <v>0.05</v>
      </c>
      <c r="AE100">
        <v>0.21</v>
      </c>
      <c r="AF100">
        <v>1.6E-2</v>
      </c>
      <c r="AG100">
        <v>0.91</v>
      </c>
      <c r="AH100">
        <v>0.76</v>
      </c>
      <c r="AI100">
        <v>0.18</v>
      </c>
      <c r="AO100"/>
      <c r="AP100"/>
      <c r="AR100"/>
      <c r="AS100"/>
      <c r="AT100"/>
      <c r="AU100"/>
      <c r="AV100"/>
      <c r="AW100"/>
      <c r="AX100"/>
      <c r="AY100"/>
      <c r="AZ100"/>
      <c r="BA100"/>
      <c r="BB100"/>
    </row>
    <row r="101" spans="1:54">
      <c r="A101" t="s">
        <v>58</v>
      </c>
      <c r="B101" s="22">
        <v>38078</v>
      </c>
      <c r="C101" s="22">
        <v>38108</v>
      </c>
      <c r="D101">
        <v>2004</v>
      </c>
      <c r="E101">
        <v>4</v>
      </c>
      <c r="F101" s="34">
        <v>38.228927929999998</v>
      </c>
      <c r="G101" s="24">
        <v>5.2</v>
      </c>
      <c r="H101" s="25">
        <v>6.3095729999999997E-3</v>
      </c>
      <c r="I101" s="25">
        <v>0.38100000000000001</v>
      </c>
      <c r="J101" s="25">
        <v>0.36529200000000001</v>
      </c>
      <c r="K101" s="25">
        <v>0.34</v>
      </c>
      <c r="L101" s="25">
        <v>0.44400000000000001</v>
      </c>
      <c r="M101" s="25">
        <v>0.63500000000000001</v>
      </c>
      <c r="N101" s="25">
        <v>1.22</v>
      </c>
      <c r="O101" s="25">
        <v>0.12</v>
      </c>
      <c r="P101" s="25">
        <v>0.04</v>
      </c>
      <c r="Q101" s="25">
        <v>0.4</v>
      </c>
      <c r="R101" s="25">
        <v>7.0000000000000007E-2</v>
      </c>
      <c r="S101" s="25"/>
      <c r="T101" s="24">
        <v>1.1100000000000001</v>
      </c>
      <c r="U101" s="25">
        <v>0.66600000000000004</v>
      </c>
      <c r="V101" t="s">
        <v>128</v>
      </c>
      <c r="W101" s="25">
        <v>0.6</v>
      </c>
      <c r="Z101">
        <v>1.03</v>
      </c>
      <c r="AA101">
        <v>4.7E-2</v>
      </c>
      <c r="AB101">
        <v>0.9</v>
      </c>
      <c r="AC101">
        <v>6.61</v>
      </c>
      <c r="AD101">
        <v>0.14000000000000001</v>
      </c>
      <c r="AE101">
        <v>0.27</v>
      </c>
      <c r="AF101">
        <v>2.5000000000000001E-2</v>
      </c>
      <c r="AG101">
        <v>2.19</v>
      </c>
      <c r="AH101">
        <v>0.45</v>
      </c>
      <c r="AI101">
        <v>0.13</v>
      </c>
      <c r="AO101"/>
      <c r="AP101"/>
      <c r="AR101"/>
      <c r="AS101"/>
      <c r="AT101"/>
      <c r="AU101"/>
      <c r="AV101"/>
      <c r="AW101"/>
      <c r="AX101"/>
      <c r="AY101"/>
      <c r="AZ101"/>
      <c r="BA101"/>
      <c r="BB101"/>
    </row>
    <row r="102" spans="1:54">
      <c r="A102" t="s">
        <v>58</v>
      </c>
      <c r="B102" s="22">
        <v>38108</v>
      </c>
      <c r="C102" s="22">
        <v>38139</v>
      </c>
      <c r="D102">
        <v>2004</v>
      </c>
      <c r="E102">
        <v>5</v>
      </c>
      <c r="F102" s="34">
        <v>36.000763939999999</v>
      </c>
      <c r="G102" s="24">
        <v>5.33</v>
      </c>
      <c r="H102" s="25">
        <v>4.6773509999999997E-3</v>
      </c>
      <c r="I102" s="25">
        <v>0.89</v>
      </c>
      <c r="J102" s="25">
        <v>0.82776859999999997</v>
      </c>
      <c r="K102" s="25">
        <v>1.347</v>
      </c>
      <c r="L102" s="25">
        <v>0.54800000000000004</v>
      </c>
      <c r="M102" s="25">
        <v>0.79700000000000004</v>
      </c>
      <c r="N102" s="25">
        <v>2.0699999999999998</v>
      </c>
      <c r="O102" s="25">
        <v>0.54</v>
      </c>
      <c r="P102" s="25">
        <v>0.15</v>
      </c>
      <c r="Q102" s="25">
        <v>0.92</v>
      </c>
      <c r="R102" s="25">
        <v>0.31</v>
      </c>
      <c r="S102" s="25"/>
      <c r="T102" s="24">
        <v>1.4700000000000002</v>
      </c>
      <c r="U102" s="25">
        <v>0.92200000000000004</v>
      </c>
      <c r="V102" t="s">
        <v>128</v>
      </c>
      <c r="W102" s="25">
        <v>1.6</v>
      </c>
      <c r="Z102">
        <v>1.55</v>
      </c>
      <c r="AA102">
        <v>9.8000000000000004E-2</v>
      </c>
      <c r="AB102">
        <v>1.4000000000000001</v>
      </c>
      <c r="AC102">
        <v>9.5500000000000007</v>
      </c>
      <c r="AD102">
        <v>0.21</v>
      </c>
      <c r="AE102">
        <v>0.48</v>
      </c>
      <c r="AF102">
        <v>6.9000000000000006E-2</v>
      </c>
      <c r="AG102">
        <v>0</v>
      </c>
      <c r="AH102">
        <v>0.4</v>
      </c>
      <c r="AI102">
        <v>0.34</v>
      </c>
      <c r="AO102"/>
      <c r="AP102"/>
      <c r="AR102"/>
      <c r="AS102"/>
      <c r="AT102"/>
      <c r="AU102"/>
      <c r="AV102"/>
      <c r="AW102"/>
      <c r="AX102"/>
      <c r="AY102"/>
      <c r="AZ102"/>
      <c r="BA102"/>
      <c r="BB102"/>
    </row>
    <row r="103" spans="1:54">
      <c r="A103" t="s">
        <v>58</v>
      </c>
      <c r="B103" s="22">
        <v>38139</v>
      </c>
      <c r="C103" s="22">
        <v>38169</v>
      </c>
      <c r="D103">
        <v>2004</v>
      </c>
      <c r="E103">
        <v>6</v>
      </c>
      <c r="F103" s="34">
        <v>78.940667180000005</v>
      </c>
      <c r="G103" s="24">
        <v>4.8</v>
      </c>
      <c r="H103" s="25">
        <v>1.5848932E-2</v>
      </c>
      <c r="I103" s="25">
        <v>0.35899999999999999</v>
      </c>
      <c r="J103" s="25">
        <v>0.27953600000000001</v>
      </c>
      <c r="K103" s="25">
        <v>1.72</v>
      </c>
      <c r="L103" s="25">
        <v>0.28799999999999998</v>
      </c>
      <c r="M103" s="25">
        <v>0.23100000000000001</v>
      </c>
      <c r="N103" s="25">
        <v>1.92</v>
      </c>
      <c r="O103" s="25">
        <v>0.06</v>
      </c>
      <c r="P103" s="25">
        <v>0.12</v>
      </c>
      <c r="Q103" s="25">
        <v>1.04</v>
      </c>
      <c r="R103" s="25">
        <v>7.0000000000000001E-3</v>
      </c>
      <c r="S103" s="25"/>
      <c r="T103" s="24">
        <v>0.58599999999999997</v>
      </c>
      <c r="U103" s="25">
        <v>0.29799999999999999</v>
      </c>
      <c r="V103" t="s">
        <v>128</v>
      </c>
      <c r="W103" s="25">
        <v>0.6</v>
      </c>
      <c r="Z103">
        <v>0.53</v>
      </c>
      <c r="AA103">
        <v>1.2E-2</v>
      </c>
      <c r="AB103">
        <v>0.85</v>
      </c>
      <c r="AC103">
        <v>4.2</v>
      </c>
      <c r="AD103">
        <v>0.14000000000000001</v>
      </c>
      <c r="AE103">
        <v>0.39</v>
      </c>
      <c r="AF103">
        <v>2.3E-2</v>
      </c>
      <c r="AG103">
        <v>1.36</v>
      </c>
      <c r="AH103">
        <v>0.47000000000000003</v>
      </c>
      <c r="AI103">
        <v>0.05</v>
      </c>
      <c r="AO103"/>
      <c r="AP103"/>
      <c r="AR103"/>
      <c r="AS103"/>
      <c r="AT103"/>
      <c r="AU103"/>
      <c r="AV103"/>
      <c r="AW103"/>
      <c r="AX103"/>
      <c r="AY103"/>
      <c r="AZ103"/>
      <c r="BA103"/>
      <c r="BB103"/>
    </row>
    <row r="104" spans="1:54">
      <c r="A104" t="s">
        <v>58</v>
      </c>
      <c r="B104" s="22">
        <v>38169</v>
      </c>
      <c r="C104" s="22">
        <v>38200</v>
      </c>
      <c r="D104">
        <v>2004</v>
      </c>
      <c r="E104">
        <v>7</v>
      </c>
      <c r="F104" s="34">
        <v>110.51693400000001</v>
      </c>
      <c r="G104" s="24">
        <v>4.7699999999999996</v>
      </c>
      <c r="H104" s="25">
        <v>1.6982437E-2</v>
      </c>
      <c r="I104" s="25">
        <v>0.44600000000000001</v>
      </c>
      <c r="J104" s="25">
        <v>0.42594919999999997</v>
      </c>
      <c r="K104" s="25">
        <v>0.434</v>
      </c>
      <c r="L104" s="25">
        <v>0.20899999999999999</v>
      </c>
      <c r="M104" s="25">
        <v>0.28799999999999998</v>
      </c>
      <c r="N104" s="25">
        <v>1.31</v>
      </c>
      <c r="O104" s="25">
        <v>0.08</v>
      </c>
      <c r="P104" s="25">
        <v>0.03</v>
      </c>
      <c r="Q104" s="25">
        <v>0.38</v>
      </c>
      <c r="R104" s="25">
        <v>0.09</v>
      </c>
      <c r="S104" s="25"/>
      <c r="T104" s="24">
        <v>0.57699999999999996</v>
      </c>
      <c r="U104" s="25">
        <v>0.36799999999999999</v>
      </c>
      <c r="V104" t="s">
        <v>128</v>
      </c>
      <c r="W104" s="25">
        <v>1</v>
      </c>
      <c r="Z104">
        <v>0.54</v>
      </c>
      <c r="AA104">
        <v>2.4E-2</v>
      </c>
      <c r="AB104">
        <v>0.48</v>
      </c>
      <c r="AC104">
        <v>3.09</v>
      </c>
      <c r="AD104">
        <v>0.48</v>
      </c>
      <c r="AE104">
        <v>0.37</v>
      </c>
      <c r="AF104">
        <v>1.8000000000000002E-2</v>
      </c>
      <c r="AG104">
        <v>0.97</v>
      </c>
      <c r="AH104">
        <v>0.22</v>
      </c>
      <c r="AI104">
        <v>0.05</v>
      </c>
      <c r="AO104"/>
      <c r="AP104"/>
      <c r="AR104"/>
      <c r="AS104"/>
      <c r="AT104"/>
      <c r="AU104"/>
      <c r="AV104"/>
      <c r="AW104"/>
      <c r="AX104"/>
      <c r="AY104"/>
      <c r="AZ104"/>
      <c r="BA104"/>
      <c r="BB104"/>
    </row>
    <row r="105" spans="1:54">
      <c r="A105" t="s">
        <v>58</v>
      </c>
      <c r="B105" s="22">
        <v>38200</v>
      </c>
      <c r="C105" s="22">
        <v>38231</v>
      </c>
      <c r="D105">
        <v>2004</v>
      </c>
      <c r="E105">
        <v>8</v>
      </c>
      <c r="F105" s="34">
        <v>127.3873186</v>
      </c>
      <c r="G105" s="24">
        <v>5.2</v>
      </c>
      <c r="H105" s="25">
        <v>6.3095729999999997E-3</v>
      </c>
      <c r="I105" s="25">
        <v>0.33200000000000002</v>
      </c>
      <c r="J105" s="25">
        <v>0.29716520000000002</v>
      </c>
      <c r="K105" s="25">
        <v>0.754</v>
      </c>
      <c r="L105" s="25">
        <v>0.28199999999999997</v>
      </c>
      <c r="M105" s="25">
        <v>0.375</v>
      </c>
      <c r="N105" s="25">
        <v>1.0900000000000001</v>
      </c>
      <c r="O105" s="25">
        <v>0.31</v>
      </c>
      <c r="P105" s="25">
        <v>7.0000000000000007E-2</v>
      </c>
      <c r="Q105" s="25">
        <v>0.5</v>
      </c>
      <c r="R105" s="25">
        <v>0.04</v>
      </c>
      <c r="S105" s="25"/>
      <c r="T105" s="24">
        <v>0.80400000000000005</v>
      </c>
      <c r="U105" s="25">
        <v>0.52200000000000002</v>
      </c>
      <c r="V105" t="s">
        <v>128</v>
      </c>
      <c r="W105" s="25">
        <v>1.2</v>
      </c>
      <c r="Z105">
        <v>0.34</v>
      </c>
      <c r="AA105">
        <v>2.1000000000000001E-2</v>
      </c>
      <c r="AB105">
        <v>0.35000000000000003</v>
      </c>
      <c r="AC105">
        <v>3.43</v>
      </c>
      <c r="AD105">
        <v>0.15</v>
      </c>
      <c r="AE105">
        <v>0.22</v>
      </c>
      <c r="AF105">
        <v>1.5000000000000001E-2</v>
      </c>
      <c r="AG105">
        <v>1.43</v>
      </c>
      <c r="AH105">
        <v>0.22</v>
      </c>
      <c r="AI105">
        <v>0.05</v>
      </c>
      <c r="AO105"/>
      <c r="AP105"/>
      <c r="AR105"/>
      <c r="AS105"/>
      <c r="AT105"/>
      <c r="AU105"/>
      <c r="AV105"/>
      <c r="AW105"/>
      <c r="AX105"/>
      <c r="AY105"/>
      <c r="AZ105"/>
      <c r="BA105"/>
      <c r="BB105"/>
    </row>
    <row r="106" spans="1:54">
      <c r="A106" t="s">
        <v>58</v>
      </c>
      <c r="B106" s="22">
        <v>38231</v>
      </c>
      <c r="C106" s="22">
        <v>38261</v>
      </c>
      <c r="D106">
        <v>2004</v>
      </c>
      <c r="E106">
        <v>9</v>
      </c>
      <c r="F106" s="34">
        <v>144.25770309999999</v>
      </c>
      <c r="G106" s="24">
        <v>4.91</v>
      </c>
      <c r="H106" s="25">
        <v>1.2302688000000001E-2</v>
      </c>
      <c r="I106" s="25">
        <v>0.48599999999999999</v>
      </c>
      <c r="J106" s="25">
        <v>0.32037300000000002</v>
      </c>
      <c r="K106" s="25">
        <v>3.585</v>
      </c>
      <c r="L106" s="25">
        <v>0.42399999999999999</v>
      </c>
      <c r="M106" s="25">
        <v>0.39800000000000002</v>
      </c>
      <c r="N106" s="25">
        <v>2.56</v>
      </c>
      <c r="O106" s="25">
        <v>0.14000000000000001</v>
      </c>
      <c r="P106" s="25">
        <v>0.27</v>
      </c>
      <c r="Q106" s="25">
        <v>2.27</v>
      </c>
      <c r="R106" s="25">
        <v>0.02</v>
      </c>
      <c r="S106" s="25"/>
      <c r="T106" s="24">
        <v>0.66700000000000004</v>
      </c>
      <c r="U106" s="25">
        <v>0.24299999999999999</v>
      </c>
      <c r="V106" t="s">
        <v>128</v>
      </c>
      <c r="W106" s="25">
        <v>0.9</v>
      </c>
      <c r="Z106">
        <v>0.89</v>
      </c>
      <c r="AA106">
        <v>1.4E-2</v>
      </c>
      <c r="AB106">
        <v>0.42</v>
      </c>
      <c r="AC106">
        <v>3.24</v>
      </c>
      <c r="AD106">
        <v>0.05</v>
      </c>
      <c r="AE106">
        <v>0.2</v>
      </c>
      <c r="AF106">
        <v>3.0000000000000001E-3</v>
      </c>
      <c r="AG106">
        <v>0.98</v>
      </c>
      <c r="AH106">
        <v>0.69000000000000006</v>
      </c>
      <c r="AI106">
        <v>0.05</v>
      </c>
      <c r="AO106"/>
      <c r="AP106"/>
      <c r="AR106"/>
      <c r="AS106"/>
      <c r="AT106"/>
      <c r="AU106"/>
      <c r="AV106"/>
      <c r="AW106"/>
      <c r="AX106"/>
      <c r="AY106"/>
      <c r="AZ106"/>
      <c r="BA106"/>
      <c r="BB106"/>
    </row>
    <row r="107" spans="1:54">
      <c r="A107" t="s">
        <v>58</v>
      </c>
      <c r="B107" s="22">
        <v>38261</v>
      </c>
      <c r="C107" s="22">
        <v>38292</v>
      </c>
      <c r="D107">
        <v>2004</v>
      </c>
      <c r="E107">
        <v>10</v>
      </c>
      <c r="F107" s="34">
        <v>156.03514129999999</v>
      </c>
      <c r="G107" s="24">
        <v>4.76</v>
      </c>
      <c r="H107" s="25">
        <v>1.7378008E-2</v>
      </c>
      <c r="I107" s="25">
        <v>0.377</v>
      </c>
      <c r="J107" s="25">
        <v>0.29199199999999997</v>
      </c>
      <c r="K107" s="25">
        <v>1.84</v>
      </c>
      <c r="L107" s="25">
        <v>0.27800000000000002</v>
      </c>
      <c r="M107" s="25">
        <v>0.21299999999999999</v>
      </c>
      <c r="N107" s="25">
        <v>1.87</v>
      </c>
      <c r="O107" s="25">
        <v>7.0000000000000007E-2</v>
      </c>
      <c r="P107" s="25">
        <v>0.14000000000000001</v>
      </c>
      <c r="Q107" s="25">
        <v>1.1599999999999999</v>
      </c>
      <c r="R107" s="25">
        <v>0.04</v>
      </c>
      <c r="S107" s="25"/>
      <c r="T107" s="24">
        <v>0.52100000000000002</v>
      </c>
      <c r="U107" s="25">
        <v>0.24299999999999999</v>
      </c>
      <c r="V107" t="s">
        <v>128</v>
      </c>
      <c r="W107" s="25">
        <v>0.4</v>
      </c>
      <c r="Z107">
        <v>0.97</v>
      </c>
      <c r="AA107">
        <v>5.7000000000000002E-2</v>
      </c>
      <c r="AB107">
        <v>0.72</v>
      </c>
      <c r="AC107">
        <v>5.58</v>
      </c>
      <c r="AD107">
        <v>0.05</v>
      </c>
      <c r="AE107">
        <v>0.28999999999999998</v>
      </c>
      <c r="AF107">
        <v>3.0000000000000001E-3</v>
      </c>
      <c r="AG107">
        <v>1</v>
      </c>
      <c r="AH107">
        <v>0.39</v>
      </c>
      <c r="AI107">
        <v>0.05</v>
      </c>
      <c r="AO107"/>
      <c r="AP107"/>
      <c r="AR107"/>
      <c r="AS107"/>
      <c r="AT107"/>
      <c r="AU107"/>
      <c r="AV107"/>
      <c r="AW107"/>
      <c r="AX107"/>
      <c r="AY107"/>
      <c r="AZ107"/>
      <c r="BA107"/>
      <c r="BB107"/>
    </row>
    <row r="108" spans="1:54">
      <c r="A108" t="s">
        <v>58</v>
      </c>
      <c r="B108" s="22">
        <v>38292</v>
      </c>
      <c r="C108" s="22">
        <v>38322</v>
      </c>
      <c r="D108">
        <v>2004</v>
      </c>
      <c r="E108">
        <v>11</v>
      </c>
      <c r="F108" s="34">
        <v>95.87471352</v>
      </c>
      <c r="G108" s="24">
        <v>4.54</v>
      </c>
      <c r="H108" s="25">
        <v>2.8840314999999998E-2</v>
      </c>
      <c r="I108" s="25">
        <v>0.48199999999999998</v>
      </c>
      <c r="J108" s="25">
        <v>0.37435400000000002</v>
      </c>
      <c r="K108" s="25">
        <v>2.33</v>
      </c>
      <c r="L108" s="25">
        <v>0.42099999999999999</v>
      </c>
      <c r="M108" s="25">
        <v>0.223</v>
      </c>
      <c r="N108" s="25">
        <v>2.63</v>
      </c>
      <c r="O108" s="25">
        <v>0.14000000000000001</v>
      </c>
      <c r="P108" s="25">
        <v>0.22</v>
      </c>
      <c r="Q108" s="25">
        <v>1.41</v>
      </c>
      <c r="R108" s="25">
        <v>0.06</v>
      </c>
      <c r="S108" s="25"/>
      <c r="T108" s="24">
        <v>0.66399999999999992</v>
      </c>
      <c r="U108" s="25">
        <v>0.24299999999999999</v>
      </c>
      <c r="V108" t="s">
        <v>128</v>
      </c>
      <c r="W108" s="25"/>
      <c r="Z108">
        <v>0.82000000000000006</v>
      </c>
      <c r="AA108">
        <v>3.2000000000000001E-2</v>
      </c>
      <c r="AB108">
        <v>0.45</v>
      </c>
      <c r="AC108">
        <v>3.24</v>
      </c>
      <c r="AD108">
        <v>0.16</v>
      </c>
      <c r="AE108">
        <v>0.31</v>
      </c>
      <c r="AF108">
        <v>9.0000000000000011E-3</v>
      </c>
      <c r="AG108">
        <v>2.4500000000000002</v>
      </c>
      <c r="AH108">
        <v>0.85</v>
      </c>
      <c r="AI108">
        <v>0.05</v>
      </c>
      <c r="AO108"/>
      <c r="AP108"/>
      <c r="AR108"/>
      <c r="AS108"/>
      <c r="AT108"/>
      <c r="AU108"/>
      <c r="AV108"/>
      <c r="AW108"/>
      <c r="AX108"/>
      <c r="AY108"/>
      <c r="AZ108"/>
      <c r="BA108"/>
      <c r="BB108"/>
    </row>
    <row r="109" spans="1:54">
      <c r="A109" t="s">
        <v>58</v>
      </c>
      <c r="B109" s="22">
        <v>38322</v>
      </c>
      <c r="C109" s="22">
        <v>38353</v>
      </c>
      <c r="D109">
        <v>2004</v>
      </c>
      <c r="E109">
        <v>12</v>
      </c>
      <c r="F109" s="34">
        <v>116.4056532</v>
      </c>
      <c r="G109" s="24">
        <v>4.58</v>
      </c>
      <c r="H109" s="25">
        <v>2.6302679999999998E-2</v>
      </c>
      <c r="I109" s="25">
        <v>0.77200000000000002</v>
      </c>
      <c r="J109" s="25">
        <v>0.540076</v>
      </c>
      <c r="K109" s="25">
        <v>5.0199999999999996</v>
      </c>
      <c r="L109" s="25">
        <v>0.57899999999999996</v>
      </c>
      <c r="M109" s="25">
        <v>0.442</v>
      </c>
      <c r="N109" s="25">
        <v>3.62</v>
      </c>
      <c r="O109" s="25">
        <v>0.12</v>
      </c>
      <c r="P109" s="25">
        <v>0.33</v>
      </c>
      <c r="Q109" s="25">
        <v>2.67</v>
      </c>
      <c r="R109" s="25">
        <v>0.04</v>
      </c>
      <c r="S109" s="25"/>
      <c r="T109" s="24">
        <v>1.0779999999999998</v>
      </c>
      <c r="U109" s="25">
        <v>0.499</v>
      </c>
      <c r="V109" t="s">
        <v>128</v>
      </c>
      <c r="W109" s="25">
        <v>0.8</v>
      </c>
      <c r="Z109">
        <v>1.48</v>
      </c>
      <c r="AA109">
        <v>3.7999999999999999E-2</v>
      </c>
      <c r="AB109">
        <v>0.71</v>
      </c>
      <c r="AC109">
        <v>5.75</v>
      </c>
      <c r="AD109">
        <v>0.18</v>
      </c>
      <c r="AE109">
        <v>0.46</v>
      </c>
      <c r="AF109">
        <v>1.4E-2</v>
      </c>
      <c r="AG109">
        <v>1.24</v>
      </c>
      <c r="AH109">
        <v>1.5</v>
      </c>
      <c r="AI109">
        <v>0.14000000000000001</v>
      </c>
      <c r="AO109"/>
      <c r="AP109"/>
      <c r="AR109"/>
      <c r="AS109"/>
      <c r="AT109"/>
      <c r="AU109"/>
      <c r="AV109"/>
      <c r="AW109"/>
      <c r="AX109"/>
      <c r="AY109"/>
      <c r="AZ109"/>
      <c r="BA109"/>
      <c r="BB109"/>
    </row>
    <row r="110" spans="1:54">
      <c r="A110" t="s">
        <v>58</v>
      </c>
      <c r="B110" s="22">
        <v>38353</v>
      </c>
      <c r="C110" s="22">
        <v>38384</v>
      </c>
      <c r="D110">
        <v>2005</v>
      </c>
      <c r="E110">
        <v>1</v>
      </c>
      <c r="F110" s="34">
        <v>155.97147949999999</v>
      </c>
      <c r="G110" s="24">
        <v>4.74</v>
      </c>
      <c r="H110" s="25">
        <v>1.8197009E-2</v>
      </c>
      <c r="I110" s="25">
        <v>0.64900000000000002</v>
      </c>
      <c r="J110" s="25">
        <v>0.36103540000000001</v>
      </c>
      <c r="K110" s="25">
        <v>6.2329999999999997</v>
      </c>
      <c r="L110" s="25">
        <v>0.33800000000000002</v>
      </c>
      <c r="M110" s="25">
        <v>0.28599999999999998</v>
      </c>
      <c r="N110" s="25">
        <v>0.38700000000000001</v>
      </c>
      <c r="O110" s="25">
        <v>0.21</v>
      </c>
      <c r="P110" s="25">
        <v>0.50070000000000003</v>
      </c>
      <c r="Q110" s="25">
        <v>3.714</v>
      </c>
      <c r="R110" s="25">
        <v>0.14899999999999999</v>
      </c>
      <c r="S110" s="25">
        <v>1E-3</v>
      </c>
      <c r="T110" s="24">
        <v>0.60699999999999998</v>
      </c>
      <c r="U110" s="25">
        <v>0.26900000000000002</v>
      </c>
      <c r="V110" t="s">
        <v>128</v>
      </c>
      <c r="W110" s="25">
        <v>0.6</v>
      </c>
      <c r="Z110">
        <v>1.1200000000000001</v>
      </c>
      <c r="AA110">
        <v>3.3000000000000002E-2</v>
      </c>
      <c r="AB110">
        <v>0.63</v>
      </c>
      <c r="AC110">
        <v>6.51</v>
      </c>
      <c r="AD110">
        <v>0.21</v>
      </c>
      <c r="AE110">
        <v>0.37</v>
      </c>
      <c r="AF110">
        <v>3.0000000000000001E-3</v>
      </c>
      <c r="AG110">
        <v>1.87</v>
      </c>
      <c r="AH110">
        <v>2.54</v>
      </c>
      <c r="AI110">
        <v>0.21</v>
      </c>
      <c r="AO110"/>
      <c r="AP110"/>
      <c r="AR110"/>
      <c r="AS110"/>
      <c r="AT110"/>
      <c r="AU110"/>
      <c r="AV110"/>
      <c r="AW110"/>
      <c r="AX110"/>
      <c r="AY110"/>
      <c r="AZ110"/>
      <c r="BA110"/>
      <c r="BB110"/>
    </row>
    <row r="111" spans="1:54">
      <c r="A111" t="s">
        <v>58</v>
      </c>
      <c r="B111" s="22">
        <v>38384</v>
      </c>
      <c r="C111" s="22">
        <v>38412</v>
      </c>
      <c r="D111">
        <v>2005</v>
      </c>
      <c r="E111">
        <v>2</v>
      </c>
      <c r="F111" s="34">
        <v>37.083015019999998</v>
      </c>
      <c r="G111" s="24">
        <v>4.57</v>
      </c>
      <c r="H111" s="25">
        <v>2.6915347999999999E-2</v>
      </c>
      <c r="I111" s="25">
        <v>0.628</v>
      </c>
      <c r="J111" s="25">
        <v>0.55449579999999998</v>
      </c>
      <c r="K111" s="25">
        <v>1.591</v>
      </c>
      <c r="L111" s="25">
        <v>0.64200000000000002</v>
      </c>
      <c r="M111" s="25">
        <v>0.54800000000000004</v>
      </c>
      <c r="N111" s="25">
        <v>2.5419999999999998</v>
      </c>
      <c r="O111" s="25">
        <v>0.13300000000000001</v>
      </c>
      <c r="P111" s="25">
        <v>0.112</v>
      </c>
      <c r="Q111" s="25">
        <v>0.97199999999999998</v>
      </c>
      <c r="R111" s="25">
        <v>0.05</v>
      </c>
      <c r="S111" s="25">
        <v>1.9E-2</v>
      </c>
      <c r="T111" s="24">
        <v>1.2549999999999999</v>
      </c>
      <c r="U111" s="25">
        <v>0.61299999999999999</v>
      </c>
      <c r="V111" t="s">
        <v>128</v>
      </c>
      <c r="W111" s="25">
        <v>1.1000000000000001</v>
      </c>
      <c r="Z111">
        <v>2.14</v>
      </c>
      <c r="AA111">
        <v>8.2000000000000003E-2</v>
      </c>
      <c r="AB111">
        <v>1.41</v>
      </c>
      <c r="AC111">
        <v>10.98</v>
      </c>
      <c r="AD111">
        <v>0.33</v>
      </c>
      <c r="AE111">
        <v>0.52</v>
      </c>
      <c r="AF111">
        <v>3.0000000000000001E-3</v>
      </c>
      <c r="AG111">
        <v>1.43</v>
      </c>
      <c r="AH111">
        <v>1.54</v>
      </c>
      <c r="AI111">
        <v>0.23</v>
      </c>
      <c r="AO111"/>
      <c r="AP111"/>
      <c r="AR111"/>
      <c r="AS111"/>
      <c r="AT111"/>
      <c r="AU111"/>
      <c r="AV111"/>
      <c r="AW111"/>
      <c r="AX111"/>
      <c r="AY111"/>
      <c r="AZ111"/>
      <c r="BA111"/>
      <c r="BB111"/>
    </row>
    <row r="112" spans="1:54">
      <c r="A112" t="s">
        <v>58</v>
      </c>
      <c r="B112" s="22">
        <v>38412</v>
      </c>
      <c r="C112" s="22">
        <v>38443</v>
      </c>
      <c r="D112">
        <v>2005</v>
      </c>
      <c r="E112">
        <v>3</v>
      </c>
      <c r="F112" s="34">
        <v>67.163228930000002</v>
      </c>
      <c r="G112" s="24">
        <v>4.7</v>
      </c>
      <c r="H112" s="25">
        <v>1.9952622999999999E-2</v>
      </c>
      <c r="I112" s="25">
        <v>0.28100000000000003</v>
      </c>
      <c r="J112" s="25">
        <v>0.21216199999999999</v>
      </c>
      <c r="K112" s="25">
        <v>1.49</v>
      </c>
      <c r="L112" s="25">
        <v>0.27500000000000002</v>
      </c>
      <c r="M112" s="25">
        <v>0.22900000000000001</v>
      </c>
      <c r="N112" s="25">
        <v>1.85</v>
      </c>
      <c r="O112" s="25">
        <v>7.0999999999999994E-2</v>
      </c>
      <c r="P112" s="25">
        <v>9.1999999999999998E-2</v>
      </c>
      <c r="Q112" s="25">
        <v>1.0049999999999999</v>
      </c>
      <c r="R112" s="25">
        <v>0.04</v>
      </c>
      <c r="S112" s="25">
        <v>1E-3</v>
      </c>
      <c r="T112" s="24">
        <v>0.60920798399999998</v>
      </c>
      <c r="U112" s="25">
        <v>0.33420798400000001</v>
      </c>
      <c r="V112" t="s">
        <v>128</v>
      </c>
      <c r="W112" s="25"/>
      <c r="Z112">
        <v>0.55000000000000004</v>
      </c>
      <c r="AA112">
        <v>5.0000000000000001E-3</v>
      </c>
      <c r="AB112">
        <v>0.02</v>
      </c>
      <c r="AC112">
        <v>2.4500000000000002</v>
      </c>
      <c r="AD112">
        <v>0.4</v>
      </c>
      <c r="AE112">
        <v>0.26</v>
      </c>
      <c r="AF112">
        <v>3.0000000000000001E-3</v>
      </c>
      <c r="AG112">
        <v>0.49</v>
      </c>
      <c r="AH112">
        <v>0.88</v>
      </c>
      <c r="AI112">
        <v>0.05</v>
      </c>
      <c r="AO112"/>
      <c r="AP112"/>
      <c r="AR112"/>
      <c r="AS112"/>
      <c r="AT112"/>
      <c r="AU112"/>
      <c r="AV112"/>
      <c r="AW112"/>
      <c r="AX112"/>
      <c r="AY112"/>
      <c r="AZ112"/>
      <c r="BA112"/>
      <c r="BB112"/>
    </row>
    <row r="113" spans="1:54">
      <c r="A113" t="s">
        <v>58</v>
      </c>
      <c r="B113" s="22">
        <v>38443</v>
      </c>
      <c r="C113" s="22">
        <v>38473</v>
      </c>
      <c r="D113">
        <v>2005</v>
      </c>
      <c r="E113">
        <v>4</v>
      </c>
      <c r="F113" s="34">
        <v>52.202699260000003</v>
      </c>
      <c r="G113" s="24">
        <v>5.86</v>
      </c>
      <c r="H113" s="25">
        <v>1.3803839999999999E-3</v>
      </c>
      <c r="I113" s="25">
        <v>0.51800000000000002</v>
      </c>
      <c r="J113" s="25">
        <v>0.47549599999999997</v>
      </c>
      <c r="K113" s="25">
        <v>0.92</v>
      </c>
      <c r="L113" s="25">
        <v>0.75800000000000001</v>
      </c>
      <c r="M113" s="25">
        <v>1.3879999999999999</v>
      </c>
      <c r="N113" s="25">
        <v>1.9430000000000001</v>
      </c>
      <c r="O113" s="25">
        <v>0.11444768399999999</v>
      </c>
      <c r="P113" s="25">
        <v>7.9352598999999996E-2</v>
      </c>
      <c r="Q113" s="25">
        <v>0.69980236600000001</v>
      </c>
      <c r="R113" s="25">
        <v>9.5731088000000006E-2</v>
      </c>
      <c r="S113" s="25">
        <v>7.0000000000000001E-3</v>
      </c>
      <c r="T113" s="24">
        <v>2.0949999999999998</v>
      </c>
      <c r="U113" s="25">
        <v>1.337</v>
      </c>
      <c r="V113" t="s">
        <v>128</v>
      </c>
      <c r="W113" s="25">
        <v>1.1000000000000001</v>
      </c>
      <c r="Z113">
        <v>0.82000000000000006</v>
      </c>
      <c r="AA113">
        <v>8.3000000000000004E-2</v>
      </c>
      <c r="AB113">
        <v>1.98</v>
      </c>
      <c r="AC113">
        <v>8.5500000000000007</v>
      </c>
      <c r="AD113">
        <v>0.53</v>
      </c>
      <c r="AE113">
        <v>0.48</v>
      </c>
      <c r="AF113">
        <v>0.03</v>
      </c>
      <c r="AG113">
        <v>1.67</v>
      </c>
      <c r="AH113">
        <v>1.07</v>
      </c>
      <c r="AI113">
        <v>0.16</v>
      </c>
      <c r="AO113"/>
      <c r="AP113"/>
      <c r="AR113"/>
      <c r="AS113"/>
      <c r="AT113"/>
      <c r="AU113"/>
      <c r="AV113"/>
      <c r="AW113"/>
      <c r="AX113"/>
      <c r="AY113"/>
      <c r="AZ113"/>
      <c r="BA113"/>
      <c r="BB113"/>
    </row>
    <row r="114" spans="1:54">
      <c r="A114" t="s">
        <v>58</v>
      </c>
      <c r="B114" s="22">
        <v>38473</v>
      </c>
      <c r="C114" s="22">
        <v>38504</v>
      </c>
      <c r="D114">
        <v>2005</v>
      </c>
      <c r="E114">
        <v>5</v>
      </c>
      <c r="F114" s="34">
        <v>69.073083780000005</v>
      </c>
      <c r="G114" s="24">
        <v>5</v>
      </c>
      <c r="H114" s="25">
        <v>0.01</v>
      </c>
      <c r="I114" s="25">
        <v>0.71899999999999997</v>
      </c>
      <c r="J114" s="25">
        <v>0.67936039999999998</v>
      </c>
      <c r="K114" s="25">
        <v>0.85799999999999998</v>
      </c>
      <c r="L114" s="25">
        <v>0.877</v>
      </c>
      <c r="M114" s="25">
        <v>1.181</v>
      </c>
      <c r="N114" s="25">
        <v>2.4359999999999999</v>
      </c>
      <c r="O114" s="25">
        <v>0.36799999999999999</v>
      </c>
      <c r="P114" s="25">
        <v>0.10100000000000001</v>
      </c>
      <c r="Q114" s="25">
        <v>0.63900000000000001</v>
      </c>
      <c r="R114" s="25">
        <v>8.5999999999999993E-2</v>
      </c>
      <c r="S114" s="25">
        <v>3.0000000000000001E-3</v>
      </c>
      <c r="T114" s="24">
        <v>2.1120000000000001</v>
      </c>
      <c r="U114" s="25">
        <v>1.2350000000000001</v>
      </c>
      <c r="V114" t="s">
        <v>128</v>
      </c>
      <c r="W114" s="25">
        <v>1.7</v>
      </c>
      <c r="Z114">
        <v>1.78</v>
      </c>
      <c r="AA114">
        <v>8.3000000000000004E-2</v>
      </c>
      <c r="AB114">
        <v>2.11</v>
      </c>
      <c r="AC114">
        <v>8.07</v>
      </c>
      <c r="AD114">
        <v>0.13</v>
      </c>
      <c r="AE114">
        <v>0.34</v>
      </c>
      <c r="AF114">
        <v>3.0000000000000001E-3</v>
      </c>
      <c r="AG114">
        <v>3.88</v>
      </c>
      <c r="AH114">
        <v>1.1000000000000001</v>
      </c>
      <c r="AI114">
        <v>0.23</v>
      </c>
      <c r="AO114"/>
      <c r="AP114"/>
      <c r="AR114"/>
      <c r="AS114"/>
      <c r="AT114"/>
      <c r="AU114"/>
      <c r="AV114"/>
      <c r="AW114"/>
      <c r="AX114"/>
      <c r="AY114"/>
      <c r="AZ114"/>
      <c r="BA114"/>
      <c r="BB114"/>
    </row>
    <row r="115" spans="1:54">
      <c r="A115" t="s">
        <v>58</v>
      </c>
      <c r="B115" s="22">
        <v>38504</v>
      </c>
      <c r="C115" s="22">
        <v>38534</v>
      </c>
      <c r="D115">
        <v>2005</v>
      </c>
      <c r="E115">
        <v>6</v>
      </c>
      <c r="F115" s="34">
        <v>77.667430609999997</v>
      </c>
      <c r="G115" s="24">
        <v>5.25</v>
      </c>
      <c r="H115" s="25">
        <v>5.6234129999999998E-3</v>
      </c>
      <c r="I115" s="25">
        <v>0.22771581799999999</v>
      </c>
      <c r="J115" s="25">
        <v>0.21483026699999999</v>
      </c>
      <c r="K115" s="25">
        <v>0.278908027</v>
      </c>
      <c r="L115" s="25">
        <v>0.2681</v>
      </c>
      <c r="M115" s="25">
        <v>0.33</v>
      </c>
      <c r="N115" s="25">
        <v>0.89800000000000002</v>
      </c>
      <c r="O115" s="25">
        <v>0.104</v>
      </c>
      <c r="P115" s="25">
        <v>5.5E-2</v>
      </c>
      <c r="Q115" s="25">
        <v>0.28000000000000003</v>
      </c>
      <c r="R115" s="25">
        <v>0.159</v>
      </c>
      <c r="S115" s="25">
        <v>3.0000000000000001E-3</v>
      </c>
      <c r="T115" s="24">
        <v>0.70809999999999995</v>
      </c>
      <c r="U115" s="25">
        <v>0.44</v>
      </c>
      <c r="V115" t="s">
        <v>128</v>
      </c>
      <c r="W115" s="25">
        <v>1.5</v>
      </c>
      <c r="Z115">
        <v>1.1400000000000001</v>
      </c>
      <c r="AA115">
        <v>5.0000000000000001E-3</v>
      </c>
      <c r="AB115">
        <v>1.75</v>
      </c>
      <c r="AC115">
        <v>7.88</v>
      </c>
      <c r="AD115">
        <v>0.49</v>
      </c>
      <c r="AE115">
        <v>0.31</v>
      </c>
      <c r="AF115">
        <v>3.0000000000000001E-3</v>
      </c>
      <c r="AG115">
        <v>2.13</v>
      </c>
      <c r="AH115">
        <v>0.52</v>
      </c>
      <c r="AI115">
        <v>0.14000000000000001</v>
      </c>
      <c r="AO115"/>
      <c r="AP115"/>
      <c r="AR115"/>
      <c r="AS115"/>
      <c r="AT115"/>
      <c r="AU115"/>
      <c r="AV115"/>
      <c r="AW115"/>
      <c r="AX115"/>
      <c r="AY115"/>
      <c r="AZ115"/>
      <c r="BA115"/>
      <c r="BB115"/>
    </row>
    <row r="116" spans="1:54">
      <c r="A116" t="s">
        <v>58</v>
      </c>
      <c r="B116" s="22">
        <v>38534</v>
      </c>
      <c r="C116" s="22">
        <v>38565</v>
      </c>
      <c r="D116">
        <v>2005</v>
      </c>
      <c r="E116">
        <v>7</v>
      </c>
      <c r="F116" s="34">
        <v>108.22510819999999</v>
      </c>
      <c r="G116" s="24">
        <v>5.26</v>
      </c>
      <c r="H116" s="25">
        <v>5.4954089999999997E-3</v>
      </c>
      <c r="I116" s="25">
        <v>0.26231707700000001</v>
      </c>
      <c r="J116" s="25">
        <v>0.24269716899999999</v>
      </c>
      <c r="K116" s="25">
        <v>0.42467332800000002</v>
      </c>
      <c r="L116" s="25">
        <v>0.213936774</v>
      </c>
      <c r="M116" s="25">
        <v>0.20399999999999999</v>
      </c>
      <c r="N116" s="25">
        <v>0.82599999999999996</v>
      </c>
      <c r="O116" s="25">
        <v>0.26100000000000001</v>
      </c>
      <c r="P116" s="25">
        <v>9.9000000000000005E-2</v>
      </c>
      <c r="Q116" s="25">
        <v>0.371</v>
      </c>
      <c r="R116" s="25">
        <v>0.11799999999999999</v>
      </c>
      <c r="S116" s="25">
        <v>6.0000000000000001E-3</v>
      </c>
      <c r="T116" s="24">
        <v>0.51593677400000004</v>
      </c>
      <c r="U116" s="25">
        <v>0.30199999999999999</v>
      </c>
      <c r="V116" t="s">
        <v>128</v>
      </c>
      <c r="W116" s="25">
        <v>1.5</v>
      </c>
      <c r="Z116">
        <v>0.85</v>
      </c>
      <c r="AA116">
        <v>1.3000000000000001E-2</v>
      </c>
      <c r="AB116">
        <v>1.36</v>
      </c>
      <c r="AC116">
        <v>3.0700000000000003</v>
      </c>
      <c r="AD116">
        <v>0.05</v>
      </c>
      <c r="AE116">
        <v>0.25</v>
      </c>
      <c r="AF116">
        <v>3.0000000000000001E-3</v>
      </c>
      <c r="AG116">
        <v>2.02</v>
      </c>
      <c r="AH116">
        <v>0.61</v>
      </c>
      <c r="AI116">
        <v>0.06</v>
      </c>
      <c r="AO116"/>
      <c r="AP116"/>
      <c r="AR116"/>
      <c r="AS116"/>
      <c r="AT116"/>
      <c r="AU116"/>
      <c r="AV116"/>
      <c r="AW116"/>
      <c r="AX116"/>
      <c r="AY116"/>
      <c r="AZ116"/>
      <c r="BA116"/>
      <c r="BB116"/>
    </row>
    <row r="117" spans="1:54">
      <c r="A117" t="s">
        <v>58</v>
      </c>
      <c r="B117" s="22">
        <v>38565</v>
      </c>
      <c r="C117" s="22">
        <v>38596</v>
      </c>
      <c r="D117">
        <v>2005</v>
      </c>
      <c r="E117">
        <v>8</v>
      </c>
      <c r="F117" s="34">
        <v>138.14616760000001</v>
      </c>
      <c r="G117" s="24">
        <v>5.04</v>
      </c>
      <c r="H117" s="25">
        <v>9.120108E-3</v>
      </c>
      <c r="I117" s="25">
        <v>0.267898678</v>
      </c>
      <c r="J117" s="25">
        <v>0.22511808899999999</v>
      </c>
      <c r="K117" s="25">
        <v>0.92598677100000004</v>
      </c>
      <c r="L117" s="25">
        <v>0.22258176199999999</v>
      </c>
      <c r="M117" s="25">
        <v>0.22600000000000001</v>
      </c>
      <c r="N117" s="25">
        <v>1.1180000000000001</v>
      </c>
      <c r="O117" s="25">
        <v>7.4999999999999997E-2</v>
      </c>
      <c r="P117" s="25">
        <v>7.3999999999999996E-2</v>
      </c>
      <c r="Q117" s="25">
        <v>0.66400000000000003</v>
      </c>
      <c r="R117" s="25">
        <v>7.3999999999999996E-2</v>
      </c>
      <c r="S117" s="25">
        <v>2E-3</v>
      </c>
      <c r="T117" s="24">
        <v>0.48825871200000004</v>
      </c>
      <c r="U117" s="25">
        <v>0.26567695000000002</v>
      </c>
      <c r="V117" t="s">
        <v>128</v>
      </c>
      <c r="W117" s="25">
        <v>1.0129999999999999</v>
      </c>
      <c r="Z117">
        <v>0.74</v>
      </c>
      <c r="AA117">
        <v>2.2000000000000002E-2</v>
      </c>
      <c r="AB117">
        <v>0.45</v>
      </c>
      <c r="AC117">
        <v>2.62</v>
      </c>
      <c r="AD117">
        <v>0.05</v>
      </c>
      <c r="AE117">
        <v>0.23</v>
      </c>
      <c r="AF117">
        <v>2.1000000000000001E-2</v>
      </c>
      <c r="AG117">
        <v>1.3</v>
      </c>
      <c r="AH117">
        <v>0.61</v>
      </c>
      <c r="AI117">
        <v>0.13</v>
      </c>
      <c r="AO117"/>
      <c r="AP117"/>
      <c r="AR117"/>
      <c r="AS117"/>
      <c r="AT117"/>
      <c r="AU117"/>
      <c r="AV117"/>
      <c r="AW117"/>
      <c r="AX117"/>
      <c r="AY117"/>
      <c r="AZ117"/>
      <c r="BA117"/>
      <c r="BB117"/>
    </row>
    <row r="118" spans="1:54">
      <c r="A118" t="s">
        <v>58</v>
      </c>
      <c r="B118" s="22">
        <v>38596</v>
      </c>
      <c r="C118" s="22">
        <v>38626</v>
      </c>
      <c r="D118">
        <v>2005</v>
      </c>
      <c r="E118">
        <v>9</v>
      </c>
      <c r="F118" s="34">
        <v>68.754774639999994</v>
      </c>
      <c r="G118" s="24">
        <v>4.7699999999999996</v>
      </c>
      <c r="H118" s="25">
        <v>1.6982437E-2</v>
      </c>
      <c r="I118" s="25">
        <v>0.58409552600000003</v>
      </c>
      <c r="J118" s="25">
        <v>0.52175146299999997</v>
      </c>
      <c r="K118" s="25">
        <v>1.3494385950000001</v>
      </c>
      <c r="L118" s="25">
        <v>0.59900127599999997</v>
      </c>
      <c r="M118" s="25">
        <v>0.64400000000000002</v>
      </c>
      <c r="N118" s="25">
        <v>2.0960000000000001</v>
      </c>
      <c r="O118" s="25">
        <v>0.17199999999999999</v>
      </c>
      <c r="P118" s="25">
        <v>0.112</v>
      </c>
      <c r="Q118" s="25">
        <v>0.88700000000000001</v>
      </c>
      <c r="R118" s="25">
        <v>8.1000000000000003E-2</v>
      </c>
      <c r="S118" s="25">
        <v>1E-3</v>
      </c>
      <c r="T118" s="24">
        <v>1.2654130659999998</v>
      </c>
      <c r="U118" s="25">
        <v>0.66641178999999995</v>
      </c>
      <c r="V118" t="s">
        <v>128</v>
      </c>
      <c r="W118" s="25">
        <v>0.9</v>
      </c>
      <c r="Z118">
        <v>1.82</v>
      </c>
      <c r="AA118">
        <v>4.7E-2</v>
      </c>
      <c r="AB118">
        <v>1.32</v>
      </c>
      <c r="AC118">
        <v>12.4</v>
      </c>
      <c r="AD118">
        <v>0.17</v>
      </c>
      <c r="AE118">
        <v>0.4</v>
      </c>
      <c r="AF118">
        <v>0.04</v>
      </c>
      <c r="AG118">
        <v>4.76</v>
      </c>
      <c r="AH118">
        <v>0.96</v>
      </c>
      <c r="AI118">
        <v>0.17</v>
      </c>
      <c r="AO118"/>
      <c r="AP118"/>
      <c r="AR118"/>
      <c r="AS118"/>
      <c r="AT118"/>
      <c r="AU118"/>
      <c r="AV118"/>
      <c r="AW118"/>
      <c r="AX118"/>
      <c r="AY118"/>
      <c r="AZ118"/>
      <c r="BA118"/>
      <c r="BB118"/>
    </row>
    <row r="119" spans="1:54">
      <c r="A119" t="s">
        <v>58</v>
      </c>
      <c r="B119" s="22">
        <v>38626</v>
      </c>
      <c r="C119" s="22">
        <v>38657</v>
      </c>
      <c r="D119">
        <v>2005</v>
      </c>
      <c r="E119">
        <v>10</v>
      </c>
      <c r="F119" s="34">
        <v>79.577285459999999</v>
      </c>
      <c r="G119" s="24">
        <v>4.8</v>
      </c>
      <c r="H119" s="25">
        <v>1.5848932E-2</v>
      </c>
      <c r="I119" s="25">
        <v>0.28699999999999998</v>
      </c>
      <c r="J119" s="25">
        <v>0.1972334</v>
      </c>
      <c r="K119" s="25">
        <v>1.9430000000000001</v>
      </c>
      <c r="L119" s="25">
        <v>0.22600000000000001</v>
      </c>
      <c r="M119" s="25">
        <v>0.11899999999999999</v>
      </c>
      <c r="N119" s="25">
        <v>1.714</v>
      </c>
      <c r="O119" s="25">
        <v>8.1000000000000003E-2</v>
      </c>
      <c r="P119" s="25">
        <v>0.16900000000000001</v>
      </c>
      <c r="Q119" s="25">
        <v>1.409</v>
      </c>
      <c r="R119" s="25">
        <v>5.8000000000000003E-2</v>
      </c>
      <c r="S119" s="25">
        <v>1E-3</v>
      </c>
      <c r="T119" s="24">
        <v>0.36578927699999997</v>
      </c>
      <c r="U119" s="25">
        <v>0.13978927699999999</v>
      </c>
      <c r="V119" t="s">
        <v>128</v>
      </c>
      <c r="W119" s="25">
        <v>0.5</v>
      </c>
      <c r="Z119">
        <v>0.94000000000000006</v>
      </c>
      <c r="AA119">
        <v>3.4000000000000002E-2</v>
      </c>
      <c r="AB119">
        <v>0.4</v>
      </c>
      <c r="AC119">
        <v>4.6500000000000004</v>
      </c>
      <c r="AD119">
        <v>0.12</v>
      </c>
      <c r="AE119">
        <v>0.26</v>
      </c>
      <c r="AF119">
        <v>2.2000000000000002E-2</v>
      </c>
      <c r="AG119">
        <v>1.1599999999999999</v>
      </c>
      <c r="AH119">
        <v>0.45</v>
      </c>
      <c r="AI119">
        <v>0.1</v>
      </c>
      <c r="AO119"/>
      <c r="AP119"/>
      <c r="AR119"/>
      <c r="AS119"/>
      <c r="AT119"/>
      <c r="AU119"/>
      <c r="AV119"/>
      <c r="AW119"/>
      <c r="AX119"/>
      <c r="AY119"/>
      <c r="AZ119"/>
      <c r="BA119"/>
      <c r="BB119"/>
    </row>
    <row r="120" spans="1:54">
      <c r="A120" t="s">
        <v>58</v>
      </c>
      <c r="B120" s="22">
        <v>38657</v>
      </c>
      <c r="C120" s="22">
        <v>38687</v>
      </c>
      <c r="D120">
        <v>2005</v>
      </c>
      <c r="E120">
        <v>11</v>
      </c>
      <c r="F120" s="34">
        <v>142.92080469999999</v>
      </c>
      <c r="G120" s="24">
        <v>4.79</v>
      </c>
      <c r="H120" s="25">
        <v>1.6218100999999999E-2</v>
      </c>
      <c r="I120" s="25">
        <v>0.48499999999999999</v>
      </c>
      <c r="J120" s="25">
        <v>0.26887640000000002</v>
      </c>
      <c r="K120" s="25">
        <v>4.6779999999999999</v>
      </c>
      <c r="L120" s="25">
        <v>0.35099999999999998</v>
      </c>
      <c r="M120" s="25">
        <v>0.252</v>
      </c>
      <c r="N120" s="25">
        <v>2.859</v>
      </c>
      <c r="O120" s="25">
        <v>0.129</v>
      </c>
      <c r="P120" s="25">
        <v>0.38300000000000001</v>
      </c>
      <c r="Q120" s="25">
        <v>2.6059999999999999</v>
      </c>
      <c r="R120" s="25">
        <v>0.114</v>
      </c>
      <c r="S120" s="25">
        <v>1E-3</v>
      </c>
      <c r="T120" s="24">
        <v>0.61962406800000003</v>
      </c>
      <c r="U120" s="25">
        <v>0.26862406799999999</v>
      </c>
      <c r="V120" t="s">
        <v>128</v>
      </c>
      <c r="W120" s="25">
        <v>0.3</v>
      </c>
      <c r="Z120">
        <v>1</v>
      </c>
      <c r="AA120">
        <v>4.2000000000000003E-2</v>
      </c>
      <c r="AB120">
        <v>0.81</v>
      </c>
      <c r="AC120">
        <v>5.2700000000000005</v>
      </c>
      <c r="AD120">
        <v>0.18</v>
      </c>
      <c r="AE120">
        <v>0.4</v>
      </c>
      <c r="AF120">
        <v>2.2000000000000002E-2</v>
      </c>
      <c r="AG120">
        <v>1.82</v>
      </c>
      <c r="AH120">
        <v>2.33</v>
      </c>
      <c r="AI120">
        <v>0.31</v>
      </c>
      <c r="AO120"/>
      <c r="AP120"/>
      <c r="AR120"/>
      <c r="AS120"/>
      <c r="AT120"/>
      <c r="AU120"/>
      <c r="AV120"/>
      <c r="AW120"/>
      <c r="AX120"/>
      <c r="AY120"/>
      <c r="AZ120"/>
      <c r="BA120"/>
      <c r="BB120"/>
    </row>
    <row r="121" spans="1:54">
      <c r="A121" t="s">
        <v>58</v>
      </c>
      <c r="B121" s="22">
        <v>38687</v>
      </c>
      <c r="C121" s="22">
        <v>38718</v>
      </c>
      <c r="D121">
        <v>2005</v>
      </c>
      <c r="E121">
        <v>12</v>
      </c>
      <c r="F121" s="34">
        <v>89.922332569999995</v>
      </c>
      <c r="G121" s="24">
        <v>4.45</v>
      </c>
      <c r="H121" s="25">
        <v>3.5481339000000001E-2</v>
      </c>
      <c r="I121" s="25">
        <v>0.39300000000000002</v>
      </c>
      <c r="J121" s="25">
        <v>0.36070619999999998</v>
      </c>
      <c r="K121" s="25">
        <v>0.69899999999999995</v>
      </c>
      <c r="L121" s="25">
        <v>0.45500000000000002</v>
      </c>
      <c r="M121" s="25">
        <v>0.254</v>
      </c>
      <c r="N121" s="25">
        <v>2.2050000000000001</v>
      </c>
      <c r="O121" s="25">
        <v>7.8E-2</v>
      </c>
      <c r="P121" s="25">
        <v>6.3E-2</v>
      </c>
      <c r="Q121" s="25">
        <v>0.42699999999999999</v>
      </c>
      <c r="R121" s="25">
        <v>1.7999999999999999E-2</v>
      </c>
      <c r="S121" s="25">
        <v>3.0000000000000001E-3</v>
      </c>
      <c r="T121" s="24">
        <v>0.746</v>
      </c>
      <c r="U121" s="25">
        <v>0.29099999999999998</v>
      </c>
      <c r="V121" t="s">
        <v>128</v>
      </c>
      <c r="W121" s="25">
        <v>0.4</v>
      </c>
      <c r="Z121">
        <v>1.68</v>
      </c>
      <c r="AA121">
        <v>8.900000000000001E-2</v>
      </c>
      <c r="AB121">
        <v>1.1200000000000001</v>
      </c>
      <c r="AC121">
        <v>9.39</v>
      </c>
      <c r="AD121">
        <v>0.16</v>
      </c>
      <c r="AE121">
        <v>0.54</v>
      </c>
      <c r="AF121">
        <v>3.3000000000000002E-2</v>
      </c>
      <c r="AG121">
        <v>0.88</v>
      </c>
      <c r="AH121">
        <v>1.86</v>
      </c>
      <c r="AI121">
        <v>0.28000000000000003</v>
      </c>
      <c r="AO121"/>
      <c r="AP121"/>
      <c r="AR121"/>
      <c r="AS121"/>
      <c r="AT121"/>
      <c r="AU121"/>
      <c r="AV121"/>
      <c r="AW121"/>
      <c r="AX121"/>
      <c r="AY121"/>
      <c r="AZ121"/>
      <c r="BA121"/>
      <c r="BB121"/>
    </row>
    <row r="122" spans="1:54">
      <c r="A122" t="s">
        <v>58</v>
      </c>
      <c r="B122" s="22">
        <v>38718</v>
      </c>
      <c r="C122" s="22">
        <v>38749</v>
      </c>
      <c r="D122">
        <v>2006</v>
      </c>
      <c r="E122">
        <v>1</v>
      </c>
      <c r="F122" s="34">
        <v>80.532212889999997</v>
      </c>
      <c r="G122" s="24">
        <v>4.75</v>
      </c>
      <c r="H122" s="25">
        <v>1.7782794000000001E-2</v>
      </c>
      <c r="I122" s="25">
        <v>0.29599999999999999</v>
      </c>
      <c r="J122" s="25">
        <v>0.27253040000000001</v>
      </c>
      <c r="K122" s="25">
        <v>0.50800000000000001</v>
      </c>
      <c r="L122" s="25">
        <v>0.31900000000000001</v>
      </c>
      <c r="M122" s="25">
        <v>0.318</v>
      </c>
      <c r="N122" s="25">
        <v>1.375</v>
      </c>
      <c r="O122" s="25">
        <v>0.12474036400000001</v>
      </c>
      <c r="P122" s="25">
        <v>4.2392753999999998E-2</v>
      </c>
      <c r="Q122" s="25">
        <v>0.29062884999999999</v>
      </c>
      <c r="R122" s="25">
        <v>3.6163819999999999E-2</v>
      </c>
      <c r="S122" s="25">
        <v>4.0000000000000001E-3</v>
      </c>
      <c r="T122" s="24">
        <v>0.67599999999999993</v>
      </c>
      <c r="U122" s="25">
        <v>0.35699999999999998</v>
      </c>
      <c r="V122" t="s">
        <v>128</v>
      </c>
      <c r="W122" s="25">
        <v>1.2</v>
      </c>
      <c r="Z122">
        <v>1.1100000000000001</v>
      </c>
      <c r="AA122">
        <v>7.0000000000000007E-2</v>
      </c>
      <c r="AB122">
        <v>0.36</v>
      </c>
      <c r="AC122">
        <v>4.59</v>
      </c>
      <c r="AD122">
        <v>0.09</v>
      </c>
      <c r="AE122">
        <v>0.21</v>
      </c>
      <c r="AF122">
        <v>1.4E-2</v>
      </c>
      <c r="AG122">
        <v>0.83</v>
      </c>
      <c r="AH122">
        <v>0.88</v>
      </c>
      <c r="AI122">
        <v>0.11</v>
      </c>
      <c r="AO122"/>
      <c r="AP122"/>
      <c r="AR122"/>
      <c r="AS122"/>
      <c r="AT122"/>
      <c r="AU122"/>
      <c r="AV122"/>
      <c r="AW122"/>
      <c r="AX122"/>
      <c r="AY122"/>
      <c r="AZ122"/>
      <c r="BA122"/>
      <c r="BB122"/>
    </row>
    <row r="123" spans="1:54">
      <c r="A123" t="s">
        <v>58</v>
      </c>
      <c r="B123" s="22">
        <v>38749</v>
      </c>
      <c r="C123" s="22">
        <v>38777</v>
      </c>
      <c r="D123">
        <v>2006</v>
      </c>
      <c r="E123">
        <v>2</v>
      </c>
      <c r="F123" s="34">
        <v>40.266106440000001</v>
      </c>
      <c r="G123" s="24">
        <v>4.84</v>
      </c>
      <c r="H123" s="25">
        <v>1.4454398E-2</v>
      </c>
      <c r="I123" s="25">
        <v>0.14599999999999999</v>
      </c>
      <c r="J123" s="25">
        <v>0.13537399999999999</v>
      </c>
      <c r="K123" s="25">
        <v>0.23</v>
      </c>
      <c r="L123" s="25">
        <v>0.185</v>
      </c>
      <c r="M123" s="25">
        <v>9.7000000000000003E-2</v>
      </c>
      <c r="N123" s="25">
        <v>0.84499999999999997</v>
      </c>
      <c r="O123" s="25">
        <v>7.1848287999999996E-2</v>
      </c>
      <c r="P123" s="25">
        <v>3.8820205000000003E-2</v>
      </c>
      <c r="Q123" s="25">
        <v>0.169782508</v>
      </c>
      <c r="R123" s="25">
        <v>2.0578585999999999E-2</v>
      </c>
      <c r="S123" s="25">
        <v>2E-3</v>
      </c>
      <c r="T123" s="24">
        <v>0.29199999999999998</v>
      </c>
      <c r="U123" s="25">
        <v>0.107</v>
      </c>
      <c r="V123" t="s">
        <v>128</v>
      </c>
      <c r="W123" s="25">
        <v>0.3</v>
      </c>
      <c r="Z123">
        <v>1.3</v>
      </c>
      <c r="AA123">
        <v>0.06</v>
      </c>
      <c r="AB123">
        <v>0.9</v>
      </c>
      <c r="AC123">
        <v>9.32</v>
      </c>
      <c r="AD123">
        <v>0.19</v>
      </c>
      <c r="AE123">
        <v>0.31</v>
      </c>
      <c r="AF123">
        <v>1.4E-2</v>
      </c>
      <c r="AG123">
        <v>0.76</v>
      </c>
      <c r="AH123">
        <v>0.66</v>
      </c>
      <c r="AI123">
        <v>0.05</v>
      </c>
      <c r="AO123"/>
      <c r="AP123"/>
      <c r="AR123"/>
      <c r="AS123"/>
      <c r="AT123"/>
      <c r="AU123"/>
      <c r="AV123"/>
      <c r="AW123"/>
      <c r="AX123"/>
      <c r="AY123"/>
      <c r="AZ123"/>
      <c r="BA123"/>
      <c r="BB123"/>
    </row>
    <row r="124" spans="1:54">
      <c r="A124" t="s">
        <v>58</v>
      </c>
      <c r="B124" s="22">
        <v>38777</v>
      </c>
      <c r="C124" s="22">
        <v>38808</v>
      </c>
      <c r="D124">
        <v>2006</v>
      </c>
      <c r="E124">
        <v>3</v>
      </c>
      <c r="F124" s="34">
        <v>52.839317549999997</v>
      </c>
      <c r="G124" s="24">
        <v>4.46</v>
      </c>
      <c r="H124" s="25">
        <v>3.4673685000000003E-2</v>
      </c>
      <c r="I124" s="25">
        <v>0.438</v>
      </c>
      <c r="J124" s="25">
        <v>0.37867919999999999</v>
      </c>
      <c r="K124" s="25">
        <v>1.284</v>
      </c>
      <c r="L124" s="25">
        <v>0.64500000000000002</v>
      </c>
      <c r="M124" s="25">
        <v>0.45900000000000002</v>
      </c>
      <c r="N124" s="25">
        <v>2.67</v>
      </c>
      <c r="O124" s="25">
        <v>0.153238024</v>
      </c>
      <c r="P124" s="25">
        <v>0.120914903</v>
      </c>
      <c r="Q124" s="25">
        <v>0.84271299300000002</v>
      </c>
      <c r="R124" s="25">
        <v>4.4978509E-2</v>
      </c>
      <c r="S124" s="25">
        <v>4.0000000000000001E-3</v>
      </c>
      <c r="T124" s="24">
        <v>1.1619999999999999</v>
      </c>
      <c r="U124" s="25">
        <v>0.51700000000000002</v>
      </c>
      <c r="V124" t="s">
        <v>128</v>
      </c>
      <c r="W124" s="25">
        <v>0.7</v>
      </c>
      <c r="Z124">
        <v>0.79</v>
      </c>
      <c r="AA124">
        <v>0.04</v>
      </c>
      <c r="AB124">
        <v>2.3199999999999998</v>
      </c>
      <c r="AC124">
        <v>8.9700000000000006</v>
      </c>
      <c r="AD124">
        <v>0.23</v>
      </c>
      <c r="AE124">
        <v>0.38</v>
      </c>
      <c r="AF124">
        <v>2.8000000000000001E-2</v>
      </c>
      <c r="AG124">
        <v>1.31</v>
      </c>
      <c r="AH124">
        <v>1.1499999999999999</v>
      </c>
      <c r="AI124">
        <v>0.05</v>
      </c>
      <c r="AO124"/>
      <c r="AP124"/>
      <c r="AR124"/>
      <c r="AS124"/>
      <c r="AT124"/>
      <c r="AU124"/>
      <c r="AV124"/>
      <c r="AW124"/>
      <c r="AX124"/>
      <c r="AY124"/>
      <c r="AZ124"/>
      <c r="BA124"/>
      <c r="BB124"/>
    </row>
    <row r="125" spans="1:54">
      <c r="A125" t="s">
        <v>58</v>
      </c>
      <c r="B125" s="22">
        <v>38808</v>
      </c>
      <c r="C125" s="22">
        <v>38838</v>
      </c>
      <c r="D125">
        <v>2006</v>
      </c>
      <c r="E125">
        <v>4</v>
      </c>
      <c r="F125" s="34">
        <v>135.758849</v>
      </c>
      <c r="G125" s="24">
        <v>4.87</v>
      </c>
      <c r="H125" s="25">
        <v>1.3489629E-2</v>
      </c>
      <c r="I125" s="25">
        <v>0.51485507200000002</v>
      </c>
      <c r="J125" s="25">
        <v>0.45805436799999999</v>
      </c>
      <c r="K125" s="25">
        <v>1.229452467</v>
      </c>
      <c r="L125" s="25">
        <v>0.55332678700000004</v>
      </c>
      <c r="M125" s="25">
        <v>0.67500000000000004</v>
      </c>
      <c r="N125" s="25">
        <v>1.9670000000000001</v>
      </c>
      <c r="O125" s="25">
        <v>0.17505157599999999</v>
      </c>
      <c r="P125" s="25">
        <v>0.10427972200000001</v>
      </c>
      <c r="Q125" s="25">
        <v>0.787793576</v>
      </c>
      <c r="R125" s="25">
        <v>5.3412988000000002E-2</v>
      </c>
      <c r="S125" s="25">
        <v>1E-3</v>
      </c>
      <c r="T125" s="24">
        <v>1.402326787</v>
      </c>
      <c r="U125" s="25">
        <v>0.84899999999999998</v>
      </c>
      <c r="V125" t="s">
        <v>128</v>
      </c>
      <c r="W125" s="25">
        <v>1.8</v>
      </c>
      <c r="Z125">
        <v>0.91</v>
      </c>
      <c r="AA125">
        <v>0.06</v>
      </c>
      <c r="AB125">
        <v>0.78</v>
      </c>
      <c r="AC125">
        <v>5.37</v>
      </c>
      <c r="AD125">
        <v>0.3</v>
      </c>
      <c r="AE125">
        <v>0.27</v>
      </c>
      <c r="AF125">
        <v>2.1000000000000001E-2</v>
      </c>
      <c r="AG125">
        <v>1.62</v>
      </c>
      <c r="AH125">
        <v>1.29</v>
      </c>
      <c r="AI125">
        <v>0.12</v>
      </c>
      <c r="AO125"/>
      <c r="AP125"/>
      <c r="AR125"/>
      <c r="AS125"/>
      <c r="AT125"/>
      <c r="AU125"/>
      <c r="AV125"/>
      <c r="AW125"/>
      <c r="AX125"/>
      <c r="AY125"/>
      <c r="AZ125"/>
      <c r="BA125"/>
      <c r="BB125"/>
    </row>
    <row r="126" spans="1:54">
      <c r="A126" t="s">
        <v>58</v>
      </c>
      <c r="B126" s="22">
        <v>38838</v>
      </c>
      <c r="C126" s="22">
        <v>38869</v>
      </c>
      <c r="D126">
        <v>2006</v>
      </c>
      <c r="E126">
        <v>5</v>
      </c>
      <c r="F126" s="34">
        <v>92.309651130000006</v>
      </c>
      <c r="G126" s="24">
        <v>5.33</v>
      </c>
      <c r="H126" s="25">
        <v>4.6773509999999997E-3</v>
      </c>
      <c r="I126" s="25">
        <v>0.49366817499999999</v>
      </c>
      <c r="J126" s="25">
        <v>0.44722444</v>
      </c>
      <c r="K126" s="25">
        <v>1.0052756380000001</v>
      </c>
      <c r="L126" s="25">
        <v>0.49843093399999999</v>
      </c>
      <c r="M126" s="25">
        <v>0.60799999999999998</v>
      </c>
      <c r="N126" s="25">
        <v>1.867</v>
      </c>
      <c r="O126" s="25">
        <v>0.14098375099999999</v>
      </c>
      <c r="P126" s="25">
        <v>0.115562688</v>
      </c>
      <c r="Q126" s="25">
        <v>0.68293917199999998</v>
      </c>
      <c r="R126" s="25">
        <v>0.65549981199999996</v>
      </c>
      <c r="S126" s="25">
        <v>0.01</v>
      </c>
      <c r="T126" s="24">
        <v>1.1772439720000001</v>
      </c>
      <c r="U126" s="25">
        <v>0.67881303800000004</v>
      </c>
      <c r="V126" t="s">
        <v>128</v>
      </c>
      <c r="W126" s="25">
        <v>3</v>
      </c>
      <c r="Z126">
        <v>0.53</v>
      </c>
      <c r="AA126">
        <v>0.04</v>
      </c>
      <c r="AB126">
        <v>1.28</v>
      </c>
      <c r="AC126">
        <v>8.26</v>
      </c>
      <c r="AD126">
        <v>0.2</v>
      </c>
      <c r="AE126">
        <v>0.31</v>
      </c>
      <c r="AF126">
        <v>0.02</v>
      </c>
      <c r="AG126">
        <v>3.41</v>
      </c>
      <c r="AH126">
        <v>0.7</v>
      </c>
      <c r="AI126">
        <v>0.05</v>
      </c>
      <c r="AO126"/>
      <c r="AP126"/>
      <c r="AR126"/>
      <c r="AS126"/>
      <c r="AT126"/>
      <c r="AU126"/>
      <c r="AV126"/>
      <c r="AW126"/>
      <c r="AX126"/>
      <c r="AY126"/>
      <c r="AZ126"/>
      <c r="BA126"/>
      <c r="BB126"/>
    </row>
    <row r="127" spans="1:54">
      <c r="A127" t="s">
        <v>58</v>
      </c>
      <c r="B127" s="22">
        <v>38869</v>
      </c>
      <c r="C127" s="22">
        <v>38899</v>
      </c>
      <c r="D127">
        <v>2006</v>
      </c>
      <c r="E127">
        <v>6</v>
      </c>
      <c r="F127" s="34">
        <v>10.345047109999999</v>
      </c>
      <c r="G127" s="24">
        <v>4.88</v>
      </c>
      <c r="H127" s="25">
        <v>1.3182566999999999E-2</v>
      </c>
      <c r="I127" s="25">
        <v>0.745</v>
      </c>
      <c r="J127" s="25">
        <v>0.67828719999999998</v>
      </c>
      <c r="K127" s="25">
        <v>1.444</v>
      </c>
      <c r="L127" s="25">
        <v>0.78800000000000003</v>
      </c>
      <c r="M127" s="25">
        <v>0.59199999999999997</v>
      </c>
      <c r="N127" s="25">
        <v>2.597</v>
      </c>
      <c r="O127" s="25">
        <v>0.33227335000000002</v>
      </c>
      <c r="P127" s="25">
        <v>0.200901617</v>
      </c>
      <c r="Q127" s="25">
        <v>1.380040282</v>
      </c>
      <c r="R127" s="25">
        <v>0.91391605200000003</v>
      </c>
      <c r="S127" s="25">
        <v>3.0000000000000001E-3</v>
      </c>
      <c r="T127" s="24">
        <v>1.7017294359999999</v>
      </c>
      <c r="U127" s="25">
        <v>0.91372943600000001</v>
      </c>
      <c r="V127" s="24">
        <v>0.32172943600000004</v>
      </c>
      <c r="W127" s="25">
        <v>3.9</v>
      </c>
      <c r="Z127">
        <v>0.9</v>
      </c>
      <c r="AA127">
        <v>0.05</v>
      </c>
      <c r="AB127">
        <v>3.5</v>
      </c>
      <c r="AC127">
        <v>16.149999999999999</v>
      </c>
      <c r="AD127">
        <v>0.35</v>
      </c>
      <c r="AE127">
        <v>0.7</v>
      </c>
      <c r="AF127">
        <v>5.1999999999999998E-2</v>
      </c>
      <c r="AG127">
        <v>10.86</v>
      </c>
      <c r="AH127">
        <v>0.86</v>
      </c>
      <c r="AI127">
        <v>0.12</v>
      </c>
      <c r="AO127"/>
      <c r="AP127"/>
      <c r="AR127"/>
      <c r="AS127"/>
      <c r="AT127"/>
      <c r="AU127"/>
      <c r="AV127"/>
      <c r="AW127"/>
      <c r="AX127"/>
      <c r="AY127"/>
      <c r="AZ127"/>
      <c r="BA127"/>
      <c r="BB127"/>
    </row>
    <row r="128" spans="1:54">
      <c r="A128" t="s">
        <v>58</v>
      </c>
      <c r="B128" s="22">
        <v>38899</v>
      </c>
      <c r="C128" s="22">
        <v>38930</v>
      </c>
      <c r="D128">
        <v>2006</v>
      </c>
      <c r="E128">
        <v>7</v>
      </c>
      <c r="F128" s="34">
        <v>121.59409220000001</v>
      </c>
      <c r="G128" s="24">
        <v>5.87</v>
      </c>
      <c r="H128" s="25">
        <v>1.3489629999999999E-3</v>
      </c>
      <c r="I128" s="25">
        <v>0.376</v>
      </c>
      <c r="J128" s="25">
        <v>0.34416819999999998</v>
      </c>
      <c r="K128" s="25">
        <v>0.68899999999999995</v>
      </c>
      <c r="L128" s="25">
        <v>0.23599999999999999</v>
      </c>
      <c r="M128" s="25">
        <v>0.443</v>
      </c>
      <c r="N128" s="25">
        <v>1.1659999999999999</v>
      </c>
      <c r="O128" s="25">
        <v>0.26800000000000002</v>
      </c>
      <c r="P128" s="25">
        <v>8.8999999999999996E-2</v>
      </c>
      <c r="Q128" s="25">
        <v>0.69099999999999995</v>
      </c>
      <c r="R128" s="25">
        <v>0.57199999999999995</v>
      </c>
      <c r="S128" s="25">
        <v>7.0999999999999994E-2</v>
      </c>
      <c r="T128" s="24">
        <v>1.2429999999999999</v>
      </c>
      <c r="U128" s="25">
        <v>1.0069999999999999</v>
      </c>
      <c r="V128" s="24">
        <v>0.56399999999999983</v>
      </c>
      <c r="W128" s="25">
        <v>2.4</v>
      </c>
      <c r="Z128">
        <v>0.49</v>
      </c>
      <c r="AA128">
        <v>0.02</v>
      </c>
      <c r="AB128">
        <v>0.63</v>
      </c>
      <c r="AC128">
        <v>6.44</v>
      </c>
      <c r="AD128">
        <v>0.26</v>
      </c>
      <c r="AE128">
        <v>7.0000000000000007E-2</v>
      </c>
      <c r="AF128">
        <v>0.01</v>
      </c>
      <c r="AG128">
        <v>1.77</v>
      </c>
      <c r="AH128">
        <v>0.41</v>
      </c>
      <c r="AI128">
        <v>0.05</v>
      </c>
      <c r="AO128"/>
      <c r="AP128"/>
      <c r="AR128"/>
      <c r="AS128"/>
      <c r="AT128"/>
      <c r="AU128"/>
      <c r="AV128"/>
      <c r="AW128"/>
      <c r="AX128"/>
      <c r="AY128"/>
      <c r="AZ128"/>
      <c r="BA128"/>
      <c r="BB128"/>
    </row>
    <row r="129" spans="1:54">
      <c r="A129" t="s">
        <v>58</v>
      </c>
      <c r="B129" s="22">
        <v>38930</v>
      </c>
      <c r="C129" s="22">
        <v>38961</v>
      </c>
      <c r="D129">
        <v>2006</v>
      </c>
      <c r="E129">
        <v>8</v>
      </c>
      <c r="F129" s="34">
        <v>128.9152024</v>
      </c>
      <c r="G129" s="24">
        <v>5.28</v>
      </c>
      <c r="H129" s="25">
        <v>5.2480749999999996E-3</v>
      </c>
      <c r="I129" s="25">
        <v>0.22900000000000001</v>
      </c>
      <c r="J129" s="25">
        <v>0.21860499999999999</v>
      </c>
      <c r="K129" s="25">
        <v>0.22500000000000001</v>
      </c>
      <c r="L129" s="25">
        <v>0.185</v>
      </c>
      <c r="M129" s="25">
        <v>0.17799999999999999</v>
      </c>
      <c r="N129" s="25">
        <v>0.74399999999999999</v>
      </c>
      <c r="O129" s="25">
        <v>0.26200000000000001</v>
      </c>
      <c r="P129" s="25">
        <v>7.4999999999999997E-2</v>
      </c>
      <c r="Q129" s="25">
        <v>0.19</v>
      </c>
      <c r="R129" s="25">
        <v>6.7000000000000004E-2</v>
      </c>
      <c r="S129" s="25">
        <v>5.0000000000000001E-3</v>
      </c>
      <c r="T129" s="24">
        <v>0.46100000000000002</v>
      </c>
      <c r="U129" s="25">
        <v>0.27600000000000002</v>
      </c>
      <c r="V129" t="s">
        <v>128</v>
      </c>
      <c r="W129" s="25">
        <v>1.7</v>
      </c>
      <c r="Z129">
        <v>0.62</v>
      </c>
      <c r="AA129">
        <v>0.02</v>
      </c>
      <c r="AB129">
        <v>1.02</v>
      </c>
      <c r="AC129">
        <v>3.89</v>
      </c>
      <c r="AD129">
        <v>0.08</v>
      </c>
      <c r="AE129">
        <v>0.13</v>
      </c>
      <c r="AF129">
        <v>1.6E-2</v>
      </c>
      <c r="AG129">
        <v>1.35</v>
      </c>
      <c r="AH129">
        <v>0.39</v>
      </c>
      <c r="AI129">
        <v>0.05</v>
      </c>
      <c r="AO129"/>
      <c r="AP129"/>
      <c r="AR129"/>
      <c r="AS129"/>
      <c r="AT129"/>
      <c r="AU129"/>
      <c r="AV129"/>
      <c r="AW129"/>
      <c r="AX129"/>
      <c r="AY129"/>
      <c r="AZ129"/>
      <c r="BA129"/>
      <c r="BB129"/>
    </row>
    <row r="130" spans="1:54">
      <c r="A130" t="s">
        <v>58</v>
      </c>
      <c r="B130" s="22">
        <v>38961</v>
      </c>
      <c r="C130" s="22">
        <v>38991</v>
      </c>
      <c r="D130">
        <v>2006</v>
      </c>
      <c r="E130">
        <v>9</v>
      </c>
      <c r="F130" s="34">
        <v>95.492742550000003</v>
      </c>
      <c r="G130" s="24">
        <v>4.91</v>
      </c>
      <c r="H130" s="25">
        <v>1.2302688000000001E-2</v>
      </c>
      <c r="I130" s="25">
        <v>0.32400000000000001</v>
      </c>
      <c r="J130" s="25">
        <v>0.26301600000000003</v>
      </c>
      <c r="K130" s="25">
        <v>1.32</v>
      </c>
      <c r="L130" s="25">
        <v>0.26300000000000001</v>
      </c>
      <c r="M130" s="25">
        <v>0.18</v>
      </c>
      <c r="N130" s="25">
        <v>1.4370000000000001</v>
      </c>
      <c r="O130" s="25">
        <v>0.13189382999999999</v>
      </c>
      <c r="P130" s="25">
        <v>0.113741855</v>
      </c>
      <c r="Q130" s="25">
        <v>0.91032100699999996</v>
      </c>
      <c r="R130" s="25">
        <v>7.7374259000000001E-2</v>
      </c>
      <c r="S130" s="25">
        <v>4.0000000000000001E-3</v>
      </c>
      <c r="T130" s="24">
        <v>0.51700000000000002</v>
      </c>
      <c r="U130" s="25">
        <v>0.254</v>
      </c>
      <c r="V130" t="s">
        <v>128</v>
      </c>
      <c r="W130" s="25">
        <v>1.2</v>
      </c>
      <c r="Z130">
        <v>0.51</v>
      </c>
      <c r="AA130">
        <v>0.03</v>
      </c>
      <c r="AB130">
        <v>1.17</v>
      </c>
      <c r="AC130">
        <v>10.14</v>
      </c>
      <c r="AD130">
        <v>0.23</v>
      </c>
      <c r="AE130">
        <v>0.47</v>
      </c>
      <c r="AF130">
        <v>3.9E-2</v>
      </c>
      <c r="AG130">
        <v>3.59</v>
      </c>
      <c r="AH130">
        <v>0.67</v>
      </c>
      <c r="AI130">
        <v>0.05</v>
      </c>
      <c r="AO130"/>
      <c r="AP130"/>
      <c r="AR130"/>
      <c r="AS130"/>
      <c r="AT130"/>
      <c r="AU130"/>
      <c r="AV130"/>
      <c r="AW130"/>
      <c r="AX130"/>
      <c r="AY130"/>
      <c r="AZ130"/>
      <c r="BA130"/>
      <c r="BB130"/>
    </row>
    <row r="131" spans="1:54">
      <c r="A131" t="s">
        <v>58</v>
      </c>
      <c r="B131" s="22">
        <v>38991</v>
      </c>
      <c r="C131" s="22">
        <v>39022</v>
      </c>
      <c r="D131">
        <v>2006</v>
      </c>
      <c r="E131">
        <v>10</v>
      </c>
      <c r="F131" s="34">
        <v>196.39674049999999</v>
      </c>
      <c r="G131" s="24">
        <v>4.74</v>
      </c>
      <c r="H131" s="25">
        <v>1.8197009E-2</v>
      </c>
      <c r="I131" s="25">
        <v>0.34975506899999997</v>
      </c>
      <c r="J131" s="25">
        <v>0.26168180800000002</v>
      </c>
      <c r="K131" s="25">
        <v>1.9063476509999999</v>
      </c>
      <c r="L131" s="25">
        <v>0.38030962899999998</v>
      </c>
      <c r="M131" s="25">
        <v>0.27900000000000003</v>
      </c>
      <c r="N131" s="25">
        <v>2.0979999999999999</v>
      </c>
      <c r="O131" s="25">
        <v>0.14385091999999999</v>
      </c>
      <c r="P131" s="25">
        <v>0.178023709</v>
      </c>
      <c r="Q131" s="25">
        <v>1.2331717769999999</v>
      </c>
      <c r="R131" s="25">
        <v>6.9535609999999998E-2</v>
      </c>
      <c r="S131" s="25">
        <v>3.0000000000000001E-3</v>
      </c>
      <c r="T131" s="24">
        <v>0.74320359899999999</v>
      </c>
      <c r="U131" s="25">
        <v>0.36289397000000001</v>
      </c>
      <c r="V131" t="s">
        <v>128</v>
      </c>
      <c r="W131" s="25">
        <v>1</v>
      </c>
      <c r="Z131">
        <v>0.63</v>
      </c>
      <c r="AA131">
        <v>0.02</v>
      </c>
      <c r="AB131">
        <v>0.91</v>
      </c>
      <c r="AC131">
        <v>4.1500000000000004</v>
      </c>
      <c r="AD131">
        <v>0.08</v>
      </c>
      <c r="AE131">
        <v>0.16</v>
      </c>
      <c r="AF131">
        <v>1.6E-2</v>
      </c>
      <c r="AG131">
        <v>1.1100000000000001</v>
      </c>
      <c r="AH131">
        <v>0.61</v>
      </c>
      <c r="AI131">
        <v>0.12</v>
      </c>
      <c r="AO131"/>
      <c r="AP131"/>
      <c r="AR131"/>
      <c r="AS131"/>
      <c r="AT131"/>
      <c r="AU131"/>
      <c r="AV131"/>
      <c r="AW131"/>
      <c r="AX131"/>
      <c r="AY131"/>
      <c r="AZ131"/>
      <c r="BA131"/>
      <c r="BB131"/>
    </row>
    <row r="132" spans="1:54">
      <c r="A132" t="s">
        <v>58</v>
      </c>
      <c r="B132" s="22">
        <v>39022</v>
      </c>
      <c r="C132" s="22">
        <v>39052</v>
      </c>
      <c r="D132">
        <v>2006</v>
      </c>
      <c r="E132">
        <v>11</v>
      </c>
      <c r="F132" s="34">
        <v>199.8981411</v>
      </c>
      <c r="G132" s="24">
        <v>4.67</v>
      </c>
      <c r="H132" s="25">
        <v>2.1379621000000001E-2</v>
      </c>
      <c r="I132" s="25">
        <v>0.368204168</v>
      </c>
      <c r="J132" s="25">
        <v>0.25243597299999998</v>
      </c>
      <c r="K132" s="25">
        <v>2.5058050729999999</v>
      </c>
      <c r="L132" s="25">
        <v>0.42347032200000001</v>
      </c>
      <c r="M132" s="25">
        <v>0.27900000000000003</v>
      </c>
      <c r="N132" s="25">
        <v>2.38</v>
      </c>
      <c r="O132" s="25">
        <v>0.14756456900000001</v>
      </c>
      <c r="P132" s="25">
        <v>0.19752449</v>
      </c>
      <c r="Q132" s="25">
        <v>1.6062601409999999</v>
      </c>
      <c r="R132" s="25">
        <v>6.5035019999999999E-2</v>
      </c>
      <c r="S132" s="25">
        <v>1E-3</v>
      </c>
      <c r="T132" s="24">
        <v>0.71778677899999999</v>
      </c>
      <c r="U132" s="25">
        <v>0.29431645699999998</v>
      </c>
      <c r="V132" t="s">
        <v>128</v>
      </c>
      <c r="W132" s="25">
        <v>0.7</v>
      </c>
      <c r="Z132">
        <v>0.55000000000000004</v>
      </c>
      <c r="AA132">
        <v>0.01</v>
      </c>
      <c r="AB132">
        <v>0.39</v>
      </c>
      <c r="AC132">
        <v>2.2999999999999998</v>
      </c>
      <c r="AD132">
        <v>0.05</v>
      </c>
      <c r="AE132">
        <v>0.16</v>
      </c>
      <c r="AF132">
        <v>1.2999999999999999E-2</v>
      </c>
      <c r="AG132">
        <v>0.73</v>
      </c>
      <c r="AH132">
        <v>0.7</v>
      </c>
      <c r="AI132">
        <v>0.05</v>
      </c>
      <c r="AO132"/>
      <c r="AP132"/>
      <c r="AR132"/>
      <c r="AS132"/>
      <c r="AT132"/>
      <c r="AU132"/>
      <c r="AV132"/>
      <c r="AW132"/>
      <c r="AX132"/>
      <c r="AY132"/>
      <c r="AZ132"/>
      <c r="BA132"/>
      <c r="BB132"/>
    </row>
    <row r="133" spans="1:54">
      <c r="A133" t="s">
        <v>58</v>
      </c>
      <c r="B133" s="22">
        <v>39052</v>
      </c>
      <c r="C133" s="22">
        <v>39083</v>
      </c>
      <c r="D133">
        <v>2006</v>
      </c>
      <c r="E133">
        <v>12</v>
      </c>
      <c r="F133" s="34">
        <v>222.8163993</v>
      </c>
      <c r="G133" s="24">
        <v>4.8499999999999996</v>
      </c>
      <c r="H133" s="25">
        <v>1.4125375000000001E-2</v>
      </c>
      <c r="I133" s="25">
        <v>0.39998941999999998</v>
      </c>
      <c r="J133" s="25">
        <v>0.19093095800000001</v>
      </c>
      <c r="K133" s="25">
        <v>4.525074934</v>
      </c>
      <c r="L133" s="25">
        <v>0.30898977599999999</v>
      </c>
      <c r="M133" s="25">
        <v>0.19989554600000001</v>
      </c>
      <c r="N133" s="25">
        <v>2.6840000000000002</v>
      </c>
      <c r="O133" s="25">
        <v>0.20166226900000001</v>
      </c>
      <c r="P133" s="25">
        <v>0.361018909</v>
      </c>
      <c r="Q133" s="25">
        <v>2.7428184240000002</v>
      </c>
      <c r="R133" s="25">
        <v>0.104224634</v>
      </c>
      <c r="S133" s="25">
        <v>1E-3</v>
      </c>
      <c r="T133" s="24">
        <v>0.47798977600000003</v>
      </c>
      <c r="U133" s="25">
        <v>0.16900000000000001</v>
      </c>
      <c r="V133" t="s">
        <v>128</v>
      </c>
      <c r="W133" s="25">
        <v>0.8</v>
      </c>
      <c r="Z133">
        <v>0.46</v>
      </c>
      <c r="AA133">
        <v>0.01</v>
      </c>
      <c r="AB133">
        <v>0.33</v>
      </c>
      <c r="AC133">
        <v>2.16</v>
      </c>
      <c r="AD133">
        <v>0.05</v>
      </c>
      <c r="AE133">
        <v>0.15</v>
      </c>
      <c r="AF133">
        <v>3.0000000000000001E-3</v>
      </c>
      <c r="AG133">
        <v>0.6</v>
      </c>
      <c r="AH133">
        <v>0.65</v>
      </c>
      <c r="AI133">
        <v>0.05</v>
      </c>
      <c r="AO133"/>
      <c r="AP133"/>
      <c r="AR133"/>
      <c r="AS133"/>
      <c r="AT133"/>
      <c r="AU133"/>
      <c r="AV133"/>
      <c r="AW133"/>
      <c r="AX133"/>
      <c r="AY133"/>
      <c r="AZ133"/>
      <c r="BA133"/>
      <c r="BB133"/>
    </row>
    <row r="134" spans="1:54">
      <c r="A134" t="s">
        <v>58</v>
      </c>
      <c r="B134" s="22">
        <v>39083</v>
      </c>
      <c r="C134" s="22">
        <v>39114</v>
      </c>
      <c r="D134">
        <v>2007</v>
      </c>
      <c r="E134">
        <v>1</v>
      </c>
      <c r="F134" s="34">
        <v>279.98472120000002</v>
      </c>
      <c r="G134" s="24">
        <v>4.96</v>
      </c>
      <c r="H134" s="25">
        <v>1.0964781999999999E-2</v>
      </c>
      <c r="I134" s="25">
        <v>0.49669999999999997</v>
      </c>
      <c r="J134" s="25">
        <v>0.15224666000000001</v>
      </c>
      <c r="K134" s="25">
        <v>7.4557000000000002</v>
      </c>
      <c r="L134" s="25">
        <v>0.20519999999999999</v>
      </c>
      <c r="M134" s="25">
        <v>0.13200000000000001</v>
      </c>
      <c r="N134" s="25">
        <v>3.65</v>
      </c>
      <c r="O134" s="25">
        <v>0.28489999999999999</v>
      </c>
      <c r="P134" s="25">
        <v>0.82020000000000004</v>
      </c>
      <c r="Q134" s="25">
        <v>4.3375000000000004</v>
      </c>
      <c r="R134" s="25">
        <v>0.13900000000000001</v>
      </c>
      <c r="S134" s="25">
        <v>1E-3</v>
      </c>
      <c r="T134" s="24">
        <v>0.36019999999999996</v>
      </c>
      <c r="U134" s="25">
        <v>0.155</v>
      </c>
      <c r="V134" t="s">
        <v>128</v>
      </c>
      <c r="W134" s="25">
        <v>0.8</v>
      </c>
      <c r="Z134">
        <v>0.37</v>
      </c>
      <c r="AA134">
        <v>5.0000000000000001E-3</v>
      </c>
      <c r="AB134">
        <v>0.28999999999999998</v>
      </c>
      <c r="AC134">
        <v>1.6</v>
      </c>
      <c r="AD134">
        <v>0.14000000000000001</v>
      </c>
      <c r="AE134">
        <v>0.17</v>
      </c>
      <c r="AF134">
        <v>0.01</v>
      </c>
      <c r="AG134">
        <v>0.94</v>
      </c>
      <c r="AH134">
        <v>1.4</v>
      </c>
      <c r="AI134">
        <v>0.22</v>
      </c>
      <c r="AO134"/>
      <c r="AP134"/>
      <c r="AR134"/>
      <c r="AS134"/>
      <c r="AT134"/>
      <c r="AU134"/>
      <c r="AV134"/>
      <c r="AW134"/>
      <c r="AX134"/>
      <c r="AY134"/>
      <c r="AZ134"/>
      <c r="BA134"/>
      <c r="BB134"/>
    </row>
    <row r="135" spans="1:54">
      <c r="A135" t="s">
        <v>58</v>
      </c>
      <c r="B135" s="22">
        <v>39114</v>
      </c>
      <c r="C135" s="22">
        <v>39142</v>
      </c>
      <c r="D135">
        <v>2007</v>
      </c>
      <c r="E135">
        <v>2</v>
      </c>
      <c r="F135" s="34">
        <v>40.99821747</v>
      </c>
      <c r="G135" s="24">
        <v>4.59</v>
      </c>
      <c r="H135" s="25">
        <v>2.5703957999999999E-2</v>
      </c>
      <c r="I135" s="25">
        <v>0.44219999999999998</v>
      </c>
      <c r="J135" s="25">
        <v>0.40319334000000001</v>
      </c>
      <c r="K135" s="25">
        <v>0.84430000000000005</v>
      </c>
      <c r="L135" s="25">
        <v>0.53439999999999999</v>
      </c>
      <c r="M135" s="25">
        <v>0.38629999999999998</v>
      </c>
      <c r="N135" s="25">
        <v>2.258</v>
      </c>
      <c r="O135" s="25">
        <v>0.10390000000000001</v>
      </c>
      <c r="P135" s="25">
        <v>7.3999999999999996E-2</v>
      </c>
      <c r="Q135" s="25">
        <v>0.64749999999999996</v>
      </c>
      <c r="R135" s="25">
        <v>6.59E-2</v>
      </c>
      <c r="S135" s="25">
        <v>1E-3</v>
      </c>
      <c r="T135" s="24">
        <v>0.9244</v>
      </c>
      <c r="U135" s="25">
        <v>0.39</v>
      </c>
      <c r="V135" t="s">
        <v>128</v>
      </c>
      <c r="W135" s="25">
        <v>1.2</v>
      </c>
      <c r="Z135">
        <v>1.3</v>
      </c>
      <c r="AA135">
        <v>9.1999999999999998E-2</v>
      </c>
      <c r="AB135">
        <v>0.67</v>
      </c>
      <c r="AC135">
        <v>9.5</v>
      </c>
      <c r="AD135">
        <v>0.32</v>
      </c>
      <c r="AE135">
        <v>0.42</v>
      </c>
      <c r="AF135">
        <v>0.04</v>
      </c>
      <c r="AG135">
        <v>2.6</v>
      </c>
      <c r="AH135">
        <v>0.7</v>
      </c>
      <c r="AI135">
        <v>0.27</v>
      </c>
      <c r="AO135"/>
      <c r="AP135"/>
      <c r="AR135"/>
      <c r="AS135"/>
      <c r="AT135"/>
      <c r="AU135"/>
      <c r="AV135"/>
      <c r="AW135"/>
      <c r="AX135"/>
      <c r="AY135"/>
      <c r="AZ135"/>
      <c r="BA135"/>
      <c r="BB135"/>
    </row>
    <row r="136" spans="1:54">
      <c r="A136" t="s">
        <v>58</v>
      </c>
      <c r="B136" s="22">
        <v>39142</v>
      </c>
      <c r="C136" s="22">
        <v>39173</v>
      </c>
      <c r="D136">
        <v>2007</v>
      </c>
      <c r="E136">
        <v>3</v>
      </c>
      <c r="F136" s="34">
        <v>103.99159659999999</v>
      </c>
      <c r="G136" s="24">
        <v>5.04</v>
      </c>
      <c r="H136" s="25">
        <v>9.120108E-3</v>
      </c>
      <c r="I136" s="25">
        <v>0.42570000000000002</v>
      </c>
      <c r="J136" s="25">
        <v>0.22378751999999999</v>
      </c>
      <c r="K136" s="25">
        <v>4.3704000000000001</v>
      </c>
      <c r="L136" s="25">
        <v>0.34989999999999999</v>
      </c>
      <c r="M136" s="25">
        <v>0.22600000000000001</v>
      </c>
      <c r="N136" s="25">
        <v>2.8180000000000001</v>
      </c>
      <c r="O136" s="25">
        <v>0.20699999999999999</v>
      </c>
      <c r="P136" s="25">
        <v>0.32690000000000002</v>
      </c>
      <c r="Q136" s="25">
        <v>2.8673999999999999</v>
      </c>
      <c r="R136" s="25">
        <v>0.191</v>
      </c>
      <c r="S136" s="25">
        <v>1.0999999999999999E-2</v>
      </c>
      <c r="T136" s="24">
        <v>0.59289999999999998</v>
      </c>
      <c r="U136" s="25">
        <v>0.24299999999999999</v>
      </c>
      <c r="V136" t="s">
        <v>128</v>
      </c>
      <c r="W136" s="25">
        <v>1.3</v>
      </c>
      <c r="Z136">
        <v>0.86</v>
      </c>
      <c r="AA136">
        <v>4.3999999999999997E-2</v>
      </c>
      <c r="AB136">
        <v>1.3</v>
      </c>
      <c r="AC136">
        <v>8.1999999999999993</v>
      </c>
      <c r="AD136">
        <v>0.28000000000000003</v>
      </c>
      <c r="AE136">
        <v>0.73</v>
      </c>
      <c r="AF136">
        <v>0.04</v>
      </c>
      <c r="AG136">
        <v>1</v>
      </c>
      <c r="AH136">
        <v>1.5</v>
      </c>
      <c r="AI136">
        <v>0.28000000000000003</v>
      </c>
      <c r="AO136"/>
      <c r="AP136"/>
      <c r="AR136"/>
      <c r="AS136"/>
      <c r="AT136"/>
      <c r="AU136"/>
      <c r="AV136"/>
      <c r="AW136"/>
      <c r="AX136"/>
      <c r="AY136"/>
      <c r="AZ136"/>
      <c r="BA136"/>
      <c r="BB136"/>
    </row>
    <row r="137" spans="1:54">
      <c r="A137" t="s">
        <v>58</v>
      </c>
      <c r="B137" s="22">
        <v>39173</v>
      </c>
      <c r="C137" s="22">
        <v>39203</v>
      </c>
      <c r="D137">
        <v>2007</v>
      </c>
      <c r="E137">
        <v>4</v>
      </c>
      <c r="F137" s="34">
        <v>45.995671000000002</v>
      </c>
      <c r="G137" s="24">
        <v>5.5</v>
      </c>
      <c r="H137" s="25">
        <v>3.1622780000000001E-3</v>
      </c>
      <c r="I137" s="25">
        <v>0.38159999999999999</v>
      </c>
      <c r="J137" s="25">
        <v>0.25379694000000003</v>
      </c>
      <c r="K137" s="25">
        <v>2.7663000000000002</v>
      </c>
      <c r="L137" s="25">
        <v>0.25650000000000001</v>
      </c>
      <c r="M137" s="25">
        <v>0.36599999999999999</v>
      </c>
      <c r="N137" s="25">
        <v>1.8859999999999999</v>
      </c>
      <c r="O137" s="25">
        <v>0.15229999999999999</v>
      </c>
      <c r="P137" s="25">
        <v>0.2162</v>
      </c>
      <c r="Q137" s="25">
        <v>1.9502999999999999</v>
      </c>
      <c r="R137" s="25">
        <v>0.1588</v>
      </c>
      <c r="S137" s="25">
        <v>4.0000000000000001E-3</v>
      </c>
      <c r="T137" s="24">
        <v>0.60850000000000004</v>
      </c>
      <c r="U137" s="25">
        <v>0.35199999999999998</v>
      </c>
      <c r="V137" t="s">
        <v>128</v>
      </c>
      <c r="W137" s="25">
        <v>1.4</v>
      </c>
      <c r="Z137">
        <v>0.18</v>
      </c>
      <c r="AA137">
        <v>2.1999999999999999E-2</v>
      </c>
      <c r="AB137">
        <v>0.56999999999999995</v>
      </c>
      <c r="AC137">
        <v>3.5</v>
      </c>
      <c r="AD137">
        <v>0.34</v>
      </c>
      <c r="AE137">
        <v>0.31</v>
      </c>
      <c r="AF137">
        <v>0.02</v>
      </c>
      <c r="AG137">
        <v>1.4</v>
      </c>
      <c r="AH137">
        <v>0.8</v>
      </c>
      <c r="AI137">
        <v>0.18</v>
      </c>
      <c r="AO137"/>
      <c r="AP137"/>
      <c r="AR137"/>
      <c r="AS137"/>
      <c r="AT137"/>
      <c r="AU137"/>
      <c r="AV137"/>
      <c r="AW137"/>
      <c r="AX137"/>
      <c r="AY137"/>
      <c r="AZ137"/>
      <c r="BA137"/>
      <c r="BB137"/>
    </row>
    <row r="138" spans="1:54">
      <c r="A138" t="s">
        <v>58</v>
      </c>
      <c r="B138" s="22">
        <v>39203</v>
      </c>
      <c r="C138" s="22">
        <v>39234</v>
      </c>
      <c r="D138">
        <v>2007</v>
      </c>
      <c r="E138">
        <v>5</v>
      </c>
      <c r="F138" s="34">
        <v>67.004074360000004</v>
      </c>
      <c r="G138" s="24">
        <v>4.8600000000000003</v>
      </c>
      <c r="H138" s="25">
        <v>1.3803843E-2</v>
      </c>
      <c r="I138" s="25">
        <v>0.57150000000000001</v>
      </c>
      <c r="J138" s="25">
        <v>0.52298999999999995</v>
      </c>
      <c r="K138" s="25">
        <v>1.05</v>
      </c>
      <c r="L138" s="25">
        <v>0.52370000000000005</v>
      </c>
      <c r="M138" s="25">
        <v>0.65500000000000003</v>
      </c>
      <c r="N138" s="25">
        <v>2.0409999999999999</v>
      </c>
      <c r="O138" s="25">
        <v>0.19700000000000001</v>
      </c>
      <c r="P138" s="25">
        <v>0.14149999999999999</v>
      </c>
      <c r="Q138" s="25">
        <v>0.82669999999999999</v>
      </c>
      <c r="R138" s="25">
        <v>0.1356</v>
      </c>
      <c r="S138" s="25">
        <v>1E-3</v>
      </c>
      <c r="T138" s="24">
        <v>1.2317</v>
      </c>
      <c r="U138" s="25">
        <v>0.70799999999999996</v>
      </c>
      <c r="V138" t="s">
        <v>128</v>
      </c>
      <c r="W138" s="25">
        <v>1.9</v>
      </c>
      <c r="Z138">
        <v>0.79</v>
      </c>
      <c r="AA138">
        <v>0.03</v>
      </c>
      <c r="AB138">
        <v>0.54</v>
      </c>
      <c r="AC138">
        <v>4.4000000000000004</v>
      </c>
      <c r="AD138">
        <v>0.18</v>
      </c>
      <c r="AE138">
        <v>0.25</v>
      </c>
      <c r="AF138">
        <v>0.02</v>
      </c>
      <c r="AG138">
        <v>1.7</v>
      </c>
      <c r="AH138">
        <v>0.7</v>
      </c>
      <c r="AI138">
        <v>0.15</v>
      </c>
      <c r="AO138"/>
      <c r="AP138"/>
      <c r="AR138"/>
      <c r="AS138"/>
      <c r="AT138"/>
      <c r="AU138"/>
      <c r="AV138"/>
      <c r="AW138"/>
      <c r="AX138"/>
      <c r="AY138"/>
      <c r="AZ138"/>
      <c r="BA138"/>
      <c r="BB138"/>
    </row>
    <row r="139" spans="1:54">
      <c r="A139" t="s">
        <v>58</v>
      </c>
      <c r="B139" s="22">
        <v>39234</v>
      </c>
      <c r="C139" s="22">
        <v>39264</v>
      </c>
      <c r="D139">
        <v>2007</v>
      </c>
      <c r="E139">
        <v>6</v>
      </c>
      <c r="F139" s="34">
        <v>130.98421189999999</v>
      </c>
      <c r="G139" s="24">
        <v>5.2</v>
      </c>
      <c r="H139" s="25">
        <v>6.3095729999999997E-3</v>
      </c>
      <c r="I139" s="25">
        <v>0.20030000000000001</v>
      </c>
      <c r="J139" s="25">
        <v>0.19236284000000001</v>
      </c>
      <c r="K139" s="25">
        <v>0.17180000000000001</v>
      </c>
      <c r="L139" s="25">
        <v>0.16539999999999999</v>
      </c>
      <c r="M139" s="25">
        <v>0.253</v>
      </c>
      <c r="N139" s="25">
        <v>0.68200000000000005</v>
      </c>
      <c r="O139" s="25">
        <v>0.23619999999999999</v>
      </c>
      <c r="P139" s="25">
        <v>7.3099999999999998E-2</v>
      </c>
      <c r="Q139" s="25">
        <v>0.2137</v>
      </c>
      <c r="R139" s="25">
        <v>9.7199999999999995E-2</v>
      </c>
      <c r="S139" s="25">
        <v>1E-3</v>
      </c>
      <c r="T139" s="24">
        <v>0.44540000000000002</v>
      </c>
      <c r="U139" s="25">
        <v>0.28000000000000003</v>
      </c>
      <c r="V139" t="s">
        <v>128</v>
      </c>
      <c r="W139" s="25">
        <v>1.4</v>
      </c>
      <c r="Z139">
        <v>0.31</v>
      </c>
      <c r="AA139">
        <v>2.5000000000000001E-2</v>
      </c>
      <c r="AB139">
        <v>3.7</v>
      </c>
      <c r="AC139">
        <v>5.2</v>
      </c>
      <c r="AD139">
        <v>0.05</v>
      </c>
      <c r="AE139">
        <v>0.2</v>
      </c>
      <c r="AF139">
        <v>0.02</v>
      </c>
      <c r="AG139">
        <v>2.8</v>
      </c>
      <c r="AH139">
        <v>0.4</v>
      </c>
      <c r="AI139">
        <v>0.05</v>
      </c>
      <c r="AO139"/>
      <c r="AP139"/>
      <c r="AR139"/>
      <c r="AS139"/>
      <c r="AT139"/>
      <c r="AU139"/>
      <c r="AV139"/>
      <c r="AW139"/>
      <c r="AX139"/>
      <c r="AY139"/>
      <c r="AZ139"/>
      <c r="BA139"/>
      <c r="BB139"/>
    </row>
    <row r="140" spans="1:54">
      <c r="A140" t="s">
        <v>58</v>
      </c>
      <c r="B140" s="22">
        <v>39264</v>
      </c>
      <c r="C140" s="22">
        <v>39295</v>
      </c>
      <c r="D140">
        <v>2007</v>
      </c>
      <c r="E140">
        <v>7</v>
      </c>
      <c r="F140" s="34">
        <v>148.01375100000001</v>
      </c>
      <c r="G140" s="24">
        <v>4.83</v>
      </c>
      <c r="H140" s="25">
        <v>1.4791083999999999E-2</v>
      </c>
      <c r="I140" s="25">
        <v>0.2676</v>
      </c>
      <c r="J140" s="25">
        <v>0.22012487999999999</v>
      </c>
      <c r="K140" s="25">
        <v>1.0276000000000001</v>
      </c>
      <c r="L140" s="25">
        <v>0.1656</v>
      </c>
      <c r="M140" s="25">
        <v>0.16600000000000001</v>
      </c>
      <c r="N140" s="25">
        <v>1.2709999999999999</v>
      </c>
      <c r="O140" s="25">
        <v>0.1867</v>
      </c>
      <c r="P140" s="25">
        <v>0.1172</v>
      </c>
      <c r="Q140" s="25">
        <v>0.77400000000000002</v>
      </c>
      <c r="R140" s="25">
        <v>3.2399999999999998E-2</v>
      </c>
      <c r="S140" s="25">
        <v>1E-3</v>
      </c>
      <c r="T140" s="24">
        <v>0.34660000000000002</v>
      </c>
      <c r="U140" s="25">
        <v>0.18099999999999999</v>
      </c>
      <c r="V140" t="s">
        <v>128</v>
      </c>
      <c r="W140" s="25">
        <v>2.1</v>
      </c>
      <c r="Z140">
        <v>0.33</v>
      </c>
      <c r="AA140">
        <v>0.01</v>
      </c>
      <c r="AB140">
        <v>0.27</v>
      </c>
      <c r="AC140">
        <v>1.9</v>
      </c>
      <c r="AD140">
        <v>0.13</v>
      </c>
      <c r="AE140">
        <v>0.13</v>
      </c>
      <c r="AF140">
        <v>0.01</v>
      </c>
      <c r="AG140">
        <v>0.89</v>
      </c>
      <c r="AH140">
        <v>0.5</v>
      </c>
      <c r="AI140">
        <v>0.05</v>
      </c>
      <c r="AO140"/>
      <c r="AP140"/>
      <c r="AR140"/>
      <c r="AS140"/>
      <c r="AT140"/>
      <c r="AU140"/>
      <c r="AV140"/>
      <c r="AW140"/>
      <c r="AX140"/>
      <c r="AY140"/>
      <c r="AZ140"/>
      <c r="BA140"/>
      <c r="BB140"/>
    </row>
    <row r="141" spans="1:54">
      <c r="A141" t="s">
        <v>58</v>
      </c>
      <c r="B141" s="22">
        <v>39295</v>
      </c>
      <c r="C141" s="22">
        <v>39326</v>
      </c>
      <c r="D141">
        <v>2007</v>
      </c>
      <c r="E141">
        <v>8</v>
      </c>
      <c r="F141" s="34">
        <v>105.9969442</v>
      </c>
      <c r="G141" s="24">
        <v>4.83</v>
      </c>
      <c r="H141" s="25">
        <v>1.4791083999999999E-2</v>
      </c>
      <c r="I141" s="25">
        <v>0.38819999999999999</v>
      </c>
      <c r="J141" s="25">
        <v>0.26889311999999999</v>
      </c>
      <c r="K141" s="25">
        <v>2.5823999999999998</v>
      </c>
      <c r="L141" s="25">
        <v>0.14249999999999999</v>
      </c>
      <c r="M141" s="25">
        <v>3.1E-2</v>
      </c>
      <c r="N141" s="25">
        <v>2.0209999999999999</v>
      </c>
      <c r="O141" s="25">
        <v>0.37380000000000002</v>
      </c>
      <c r="P141" s="25">
        <v>0.29039999999999999</v>
      </c>
      <c r="Q141" s="25">
        <v>1.8294999999999999</v>
      </c>
      <c r="R141" s="25">
        <v>9.4399999999999998E-2</v>
      </c>
      <c r="S141" s="25">
        <v>3.0000000000000001E-3</v>
      </c>
      <c r="T141" s="24">
        <v>0.28649999999999998</v>
      </c>
      <c r="U141" s="25">
        <v>0.14399999999999999</v>
      </c>
      <c r="V141" t="s">
        <v>128</v>
      </c>
      <c r="W141" s="25">
        <v>2.4</v>
      </c>
      <c r="Z141">
        <v>0.45</v>
      </c>
      <c r="AA141">
        <v>2.4E-2</v>
      </c>
      <c r="AB141">
        <v>0.5</v>
      </c>
      <c r="AC141">
        <v>5.9</v>
      </c>
      <c r="AD141">
        <v>0.14000000000000001</v>
      </c>
      <c r="AE141">
        <v>0.17</v>
      </c>
      <c r="AF141">
        <v>0.03</v>
      </c>
      <c r="AG141">
        <v>2.1</v>
      </c>
      <c r="AH141">
        <v>1.1000000000000001</v>
      </c>
      <c r="AI141">
        <v>0.18</v>
      </c>
      <c r="AO141"/>
      <c r="AP141"/>
      <c r="AR141"/>
      <c r="AS141"/>
      <c r="AT141"/>
      <c r="AU141"/>
      <c r="AV141"/>
      <c r="AW141"/>
      <c r="AX141"/>
      <c r="AY141"/>
      <c r="AZ141"/>
      <c r="BA141"/>
      <c r="BB141"/>
    </row>
    <row r="142" spans="1:54">
      <c r="A142" t="s">
        <v>58</v>
      </c>
      <c r="B142" s="22">
        <v>39326</v>
      </c>
      <c r="C142" s="22">
        <v>39356</v>
      </c>
      <c r="D142">
        <v>2007</v>
      </c>
      <c r="E142">
        <v>9</v>
      </c>
      <c r="F142" s="34">
        <v>159.854851</v>
      </c>
      <c r="G142" s="24">
        <v>4.88</v>
      </c>
      <c r="H142" s="25">
        <v>1.3182566999999999E-2</v>
      </c>
      <c r="I142" s="25">
        <v>0.28039999999999998</v>
      </c>
      <c r="J142" s="25">
        <v>0.21296648000000001</v>
      </c>
      <c r="K142" s="25">
        <v>1.4596</v>
      </c>
      <c r="L142" s="25">
        <v>0.16309999999999999</v>
      </c>
      <c r="M142" s="25">
        <v>0.06</v>
      </c>
      <c r="N142" s="25">
        <v>1.4470000000000001</v>
      </c>
      <c r="O142" s="25">
        <v>0.28610000000000002</v>
      </c>
      <c r="P142" s="25">
        <v>0.20250000000000001</v>
      </c>
      <c r="Q142" s="25">
        <v>1.1023000000000001</v>
      </c>
      <c r="R142" s="25">
        <v>0.10589999999999999</v>
      </c>
      <c r="S142" s="25">
        <v>1E-3</v>
      </c>
      <c r="T142" s="24">
        <v>0.27710000000000001</v>
      </c>
      <c r="U142" s="25">
        <v>0.114</v>
      </c>
      <c r="V142" t="s">
        <v>128</v>
      </c>
      <c r="W142" s="25">
        <v>1.8</v>
      </c>
      <c r="Z142">
        <v>0.35</v>
      </c>
      <c r="AA142">
        <v>1.4999999999999999E-2</v>
      </c>
      <c r="AB142">
        <v>0.26</v>
      </c>
      <c r="AC142">
        <v>4.2</v>
      </c>
      <c r="AD142">
        <v>0.15</v>
      </c>
      <c r="AE142">
        <v>0.14000000000000001</v>
      </c>
      <c r="AF142">
        <v>0.02</v>
      </c>
      <c r="AG142">
        <v>0.86</v>
      </c>
      <c r="AH142">
        <v>0.7</v>
      </c>
      <c r="AI142">
        <v>0.12</v>
      </c>
      <c r="AO142"/>
      <c r="AP142"/>
      <c r="AR142"/>
      <c r="AS142"/>
      <c r="AT142"/>
      <c r="AU142"/>
      <c r="AV142"/>
      <c r="AW142"/>
      <c r="AX142"/>
      <c r="AY142"/>
      <c r="AZ142"/>
      <c r="BA142"/>
      <c r="BB142"/>
    </row>
    <row r="143" spans="1:54">
      <c r="A143" t="s">
        <v>58</v>
      </c>
      <c r="B143" s="22">
        <v>39356</v>
      </c>
      <c r="C143" s="22">
        <v>39387</v>
      </c>
      <c r="D143">
        <v>2007</v>
      </c>
      <c r="E143">
        <v>10</v>
      </c>
      <c r="F143" s="34">
        <v>45.231729059999999</v>
      </c>
      <c r="G143" s="24">
        <v>4.5199999999999996</v>
      </c>
      <c r="H143" s="25">
        <v>3.0199516999999999E-2</v>
      </c>
      <c r="I143" s="25">
        <v>0.62350000000000005</v>
      </c>
      <c r="J143" s="25">
        <v>0.56434552000000004</v>
      </c>
      <c r="K143" s="25">
        <v>1.2804</v>
      </c>
      <c r="L143" s="25">
        <v>0.65720000000000001</v>
      </c>
      <c r="M143" s="25">
        <v>0.56699999999999995</v>
      </c>
      <c r="N143" s="25">
        <v>2.7519999999999998</v>
      </c>
      <c r="O143" s="25">
        <v>0.21590000000000001</v>
      </c>
      <c r="P143" s="25">
        <v>0.18029999999999999</v>
      </c>
      <c r="Q143" s="25">
        <v>0.85089999999999999</v>
      </c>
      <c r="R143" s="25">
        <v>0.1246</v>
      </c>
      <c r="S143" s="25">
        <v>1E-3</v>
      </c>
      <c r="T143" s="24">
        <v>1.3162</v>
      </c>
      <c r="U143" s="25">
        <v>0.65900000000000003</v>
      </c>
      <c r="V143" t="s">
        <v>128</v>
      </c>
      <c r="W143" s="25">
        <v>2.2999999999999998</v>
      </c>
      <c r="Z143">
        <v>0.71</v>
      </c>
      <c r="AA143">
        <v>4.1000000000000002E-2</v>
      </c>
      <c r="AB143">
        <v>0.5</v>
      </c>
      <c r="AC143">
        <v>5.6</v>
      </c>
      <c r="AD143">
        <v>0.17</v>
      </c>
      <c r="AE143">
        <v>0.23</v>
      </c>
      <c r="AF143">
        <v>0.03</v>
      </c>
      <c r="AG143">
        <v>1.5</v>
      </c>
      <c r="AH143">
        <v>0.8</v>
      </c>
      <c r="AI143">
        <v>0.15</v>
      </c>
      <c r="AO143"/>
      <c r="AP143"/>
      <c r="AR143"/>
      <c r="AS143"/>
      <c r="AT143"/>
      <c r="AU143"/>
      <c r="AV143"/>
      <c r="AW143"/>
      <c r="AX143"/>
      <c r="AY143"/>
      <c r="AZ143"/>
      <c r="BA143"/>
      <c r="BB143"/>
    </row>
    <row r="144" spans="1:54">
      <c r="A144" t="s">
        <v>58</v>
      </c>
      <c r="B144" s="22">
        <v>39387</v>
      </c>
      <c r="C144" s="22">
        <v>39417</v>
      </c>
      <c r="D144">
        <v>2007</v>
      </c>
      <c r="E144">
        <v>11</v>
      </c>
      <c r="F144" s="34">
        <v>81.009676600000006</v>
      </c>
      <c r="G144" s="24">
        <v>4.5199999999999996</v>
      </c>
      <c r="H144" s="25">
        <v>3.0199516999999999E-2</v>
      </c>
      <c r="I144" s="25">
        <v>0.45269999999999999</v>
      </c>
      <c r="J144" s="25">
        <v>0.32597801999999998</v>
      </c>
      <c r="K144" s="25">
        <v>2.7429000000000001</v>
      </c>
      <c r="L144" s="25">
        <v>0.47620000000000001</v>
      </c>
      <c r="M144" s="25">
        <v>0.28899999999999998</v>
      </c>
      <c r="N144" s="25">
        <v>2.8210000000000002</v>
      </c>
      <c r="O144" s="25">
        <v>0.18310000000000001</v>
      </c>
      <c r="P144" s="25">
        <v>0.2452</v>
      </c>
      <c r="Q144" s="25">
        <v>1.7652000000000001</v>
      </c>
      <c r="R144" s="25">
        <v>6.13E-2</v>
      </c>
      <c r="S144" s="25">
        <v>1E-3</v>
      </c>
      <c r="T144" s="24">
        <v>0.80479999999999996</v>
      </c>
      <c r="U144" s="25">
        <v>0.3286</v>
      </c>
      <c r="V144" t="s">
        <v>128</v>
      </c>
      <c r="W144" s="25">
        <v>1</v>
      </c>
      <c r="Z144">
        <v>1.1000000000000001</v>
      </c>
      <c r="AA144">
        <v>3.5999999999999997E-2</v>
      </c>
      <c r="AB144">
        <v>3.3</v>
      </c>
      <c r="AC144">
        <v>10</v>
      </c>
      <c r="AD144">
        <v>0.3</v>
      </c>
      <c r="AE144">
        <v>0.37</v>
      </c>
      <c r="AF144">
        <v>0.04</v>
      </c>
      <c r="AG144">
        <v>1.2</v>
      </c>
      <c r="AH144">
        <v>1.4</v>
      </c>
      <c r="AI144">
        <v>0.25</v>
      </c>
      <c r="AO144"/>
      <c r="AP144"/>
      <c r="AR144"/>
      <c r="AS144"/>
      <c r="AT144"/>
      <c r="AU144"/>
      <c r="AV144"/>
      <c r="AW144"/>
      <c r="AX144"/>
      <c r="AY144"/>
      <c r="AZ144"/>
      <c r="BA144"/>
      <c r="BB144"/>
    </row>
    <row r="145" spans="1:54">
      <c r="A145" t="s">
        <v>58</v>
      </c>
      <c r="B145" s="22">
        <v>39417</v>
      </c>
      <c r="C145" s="22">
        <v>39448</v>
      </c>
      <c r="D145">
        <v>2007</v>
      </c>
      <c r="E145">
        <v>12</v>
      </c>
      <c r="F145" s="34">
        <v>239.0183346</v>
      </c>
      <c r="G145" s="24">
        <v>4.5999999999999996</v>
      </c>
      <c r="H145" s="25">
        <v>2.5118864000000001E-2</v>
      </c>
      <c r="I145" s="25">
        <v>0.41799999999999998</v>
      </c>
      <c r="J145" s="25">
        <v>0.31321840000000001</v>
      </c>
      <c r="K145" s="25">
        <v>2.2679999999999998</v>
      </c>
      <c r="L145" s="25">
        <v>0.52900000000000003</v>
      </c>
      <c r="M145" s="25">
        <v>0.40500000000000003</v>
      </c>
      <c r="N145" s="25">
        <v>2.569</v>
      </c>
      <c r="O145" s="25">
        <v>0.1452</v>
      </c>
      <c r="P145" s="25">
        <v>0.1852</v>
      </c>
      <c r="Q145" s="25">
        <v>1.4484999999999999</v>
      </c>
      <c r="R145" s="25">
        <v>5.8799999999999998E-2</v>
      </c>
      <c r="S145" s="25">
        <v>1E-3</v>
      </c>
      <c r="T145" s="24">
        <v>0.89</v>
      </c>
      <c r="U145" s="25">
        <v>0.36099999999999999</v>
      </c>
      <c r="V145" t="s">
        <v>128</v>
      </c>
      <c r="W145" s="25">
        <v>0.8</v>
      </c>
      <c r="Z145">
        <v>0.69</v>
      </c>
      <c r="AA145">
        <v>0.02</v>
      </c>
      <c r="AB145">
        <v>0.72</v>
      </c>
      <c r="AC145">
        <v>3.9</v>
      </c>
      <c r="AD145">
        <v>0.22</v>
      </c>
      <c r="AE145">
        <v>0.39</v>
      </c>
      <c r="AF145">
        <v>0.03</v>
      </c>
      <c r="AG145">
        <v>0.56000000000000005</v>
      </c>
      <c r="AH145">
        <v>1</v>
      </c>
      <c r="AI145">
        <v>0.14000000000000001</v>
      </c>
      <c r="AO145"/>
      <c r="AP145"/>
      <c r="AR145"/>
      <c r="AS145"/>
      <c r="AT145"/>
      <c r="AU145"/>
      <c r="AV145"/>
      <c r="AW145"/>
      <c r="AX145"/>
      <c r="AY145"/>
      <c r="AZ145"/>
      <c r="BA145"/>
      <c r="BB145"/>
    </row>
    <row r="146" spans="1:54">
      <c r="A146" t="s">
        <v>58</v>
      </c>
      <c r="B146" s="22">
        <v>39448</v>
      </c>
      <c r="C146" s="22">
        <v>39479</v>
      </c>
      <c r="D146">
        <v>2008</v>
      </c>
      <c r="E146">
        <v>1</v>
      </c>
      <c r="F146" s="34">
        <v>186.52915709999999</v>
      </c>
      <c r="G146" s="24">
        <v>4.66</v>
      </c>
      <c r="H146" s="25">
        <v>2.1877615999999999E-2</v>
      </c>
      <c r="I146" s="25">
        <v>0.36702959899999998</v>
      </c>
      <c r="J146" s="25">
        <v>0.27966505400000002</v>
      </c>
      <c r="K146" s="25">
        <v>1.8910074569999999</v>
      </c>
      <c r="L146" s="25">
        <v>0.53950118499999999</v>
      </c>
      <c r="M146" s="25">
        <v>0.368399368</v>
      </c>
      <c r="N146" s="25">
        <v>2.2770000000000001</v>
      </c>
      <c r="O146" s="25">
        <v>0.32047008199999999</v>
      </c>
      <c r="P146" s="25">
        <v>0.320252645</v>
      </c>
      <c r="Q146" s="25">
        <v>1.5151760970000001</v>
      </c>
      <c r="R146" s="25">
        <v>6.8046374000000007E-2</v>
      </c>
      <c r="S146" s="25">
        <v>5.0000000000000001E-4</v>
      </c>
      <c r="T146" s="24">
        <v>0.93937340499999999</v>
      </c>
      <c r="U146" s="25">
        <v>0.39987222</v>
      </c>
      <c r="V146" t="s">
        <v>128</v>
      </c>
      <c r="W146" s="25">
        <v>0.8</v>
      </c>
      <c r="Z146">
        <v>0.79</v>
      </c>
      <c r="AA146">
        <v>2.7E-2</v>
      </c>
      <c r="AB146">
        <v>0.53</v>
      </c>
      <c r="AC146">
        <v>3.82</v>
      </c>
      <c r="AD146">
        <v>0.2</v>
      </c>
      <c r="AE146">
        <v>0.22</v>
      </c>
      <c r="AF146">
        <v>0.02</v>
      </c>
      <c r="AG146">
        <v>0.81</v>
      </c>
      <c r="AH146">
        <v>0.83</v>
      </c>
      <c r="AI146">
        <v>0.16</v>
      </c>
      <c r="AO146"/>
      <c r="AP146"/>
      <c r="AR146"/>
      <c r="AS146"/>
      <c r="AT146"/>
      <c r="AU146"/>
      <c r="AV146"/>
      <c r="AW146"/>
      <c r="AX146"/>
      <c r="AY146"/>
      <c r="AZ146"/>
      <c r="BA146"/>
      <c r="BB146"/>
    </row>
    <row r="147" spans="1:54">
      <c r="A147" t="s">
        <v>58</v>
      </c>
      <c r="B147" s="22">
        <v>39479</v>
      </c>
      <c r="C147" s="22">
        <v>39508</v>
      </c>
      <c r="D147">
        <v>2008</v>
      </c>
      <c r="E147">
        <v>2</v>
      </c>
      <c r="F147" s="34">
        <v>159.15457090000001</v>
      </c>
      <c r="G147" s="24">
        <v>4.8</v>
      </c>
      <c r="H147" s="25">
        <v>1.5848932E-2</v>
      </c>
      <c r="I147" s="25">
        <v>0.53739593299999999</v>
      </c>
      <c r="J147" s="25">
        <v>0.29432071199999998</v>
      </c>
      <c r="K147" s="25">
        <v>5.261368418</v>
      </c>
      <c r="L147" s="25">
        <v>0.55663971899999998</v>
      </c>
      <c r="M147" s="25">
        <v>0.43099999999999999</v>
      </c>
      <c r="N147" s="25">
        <v>3.3330000000000002</v>
      </c>
      <c r="O147" s="25">
        <v>0.38339909700000002</v>
      </c>
      <c r="P147" s="25">
        <v>0.518773763</v>
      </c>
      <c r="Q147" s="25">
        <v>3.4392533510000001</v>
      </c>
      <c r="R147" s="25">
        <v>0.131365277</v>
      </c>
      <c r="S147" s="25">
        <v>2E-3</v>
      </c>
      <c r="T147" s="24">
        <v>1.1193313329999999</v>
      </c>
      <c r="U147" s="25">
        <v>0.56269161400000001</v>
      </c>
      <c r="V147" t="s">
        <v>128</v>
      </c>
      <c r="W147" s="25">
        <v>1.3</v>
      </c>
      <c r="Z147">
        <v>0.74</v>
      </c>
      <c r="AA147">
        <v>4.5999999999999999E-2</v>
      </c>
      <c r="AB147">
        <v>1.04</v>
      </c>
      <c r="AC147">
        <v>6.82</v>
      </c>
      <c r="AD147">
        <v>0.41</v>
      </c>
      <c r="AE147">
        <v>0.38</v>
      </c>
      <c r="AF147">
        <v>0.02</v>
      </c>
      <c r="AG147">
        <v>1.06</v>
      </c>
      <c r="AH147">
        <v>1.61</v>
      </c>
      <c r="AI147">
        <v>0.26</v>
      </c>
      <c r="AO147"/>
      <c r="AP147"/>
      <c r="AR147"/>
      <c r="AS147"/>
      <c r="AT147"/>
      <c r="AU147"/>
      <c r="AV147"/>
      <c r="AW147"/>
      <c r="AX147"/>
      <c r="AY147"/>
      <c r="AZ147"/>
      <c r="BA147"/>
      <c r="BB147"/>
    </row>
    <row r="148" spans="1:54">
      <c r="A148" t="s">
        <v>58</v>
      </c>
      <c r="B148" s="22">
        <v>39508</v>
      </c>
      <c r="C148" s="22">
        <v>39539</v>
      </c>
      <c r="D148">
        <v>2008</v>
      </c>
      <c r="E148">
        <v>3</v>
      </c>
      <c r="F148" s="34">
        <v>180.1629743</v>
      </c>
      <c r="G148" s="24">
        <v>4.8499999999999996</v>
      </c>
      <c r="H148" s="25">
        <v>1.4125375000000001E-2</v>
      </c>
      <c r="I148" s="25">
        <v>0.31998275700000001</v>
      </c>
      <c r="J148" s="25">
        <v>0.25084498500000002</v>
      </c>
      <c r="K148" s="25">
        <v>1.496488558</v>
      </c>
      <c r="L148" s="25">
        <v>0.47816055699999999</v>
      </c>
      <c r="M148" s="25">
        <v>0.44900000000000001</v>
      </c>
      <c r="N148" s="25">
        <v>1.7969999999999999</v>
      </c>
      <c r="O148" s="25">
        <v>0.14381591499999999</v>
      </c>
      <c r="P148" s="25">
        <v>0.15832949299999999</v>
      </c>
      <c r="Q148" s="25">
        <v>1.2535960370000001</v>
      </c>
      <c r="R148" s="25">
        <v>6.0291879E-2</v>
      </c>
      <c r="S148" t="s">
        <v>137</v>
      </c>
      <c r="T148" s="24">
        <v>0.95758728100000001</v>
      </c>
      <c r="U148" s="25">
        <v>0.47942672400000003</v>
      </c>
      <c r="V148" t="s">
        <v>128</v>
      </c>
      <c r="W148" s="25">
        <v>1.2</v>
      </c>
      <c r="Z148">
        <v>0.76</v>
      </c>
      <c r="AA148">
        <v>4.4999999999999998E-2</v>
      </c>
      <c r="AB148">
        <v>0.43</v>
      </c>
      <c r="AC148">
        <v>3.74</v>
      </c>
      <c r="AD148">
        <v>0.49</v>
      </c>
      <c r="AE148">
        <v>0.16</v>
      </c>
      <c r="AF148">
        <v>0.02</v>
      </c>
      <c r="AG148">
        <v>0.71</v>
      </c>
      <c r="AH148">
        <v>0.79</v>
      </c>
      <c r="AI148">
        <v>0.19</v>
      </c>
      <c r="AN148" t="s">
        <v>24</v>
      </c>
      <c r="AO148"/>
      <c r="AP148"/>
      <c r="AR148"/>
      <c r="AS148"/>
      <c r="AT148"/>
      <c r="AU148"/>
      <c r="AV148"/>
      <c r="AW148"/>
      <c r="AX148"/>
      <c r="AY148"/>
      <c r="AZ148"/>
      <c r="BA148"/>
      <c r="BB148"/>
    </row>
    <row r="149" spans="1:54">
      <c r="A149" t="s">
        <v>58</v>
      </c>
      <c r="B149" s="22">
        <v>39539</v>
      </c>
      <c r="C149" s="22">
        <v>39569</v>
      </c>
      <c r="D149">
        <v>2008</v>
      </c>
      <c r="E149">
        <v>4</v>
      </c>
      <c r="F149" s="34">
        <v>56.659027250000001</v>
      </c>
      <c r="G149" s="24">
        <v>4.84</v>
      </c>
      <c r="H149" s="25">
        <v>1.4454398E-2</v>
      </c>
      <c r="I149" s="25">
        <v>0.34881735200000002</v>
      </c>
      <c r="J149" s="25">
        <v>0.33350850900000001</v>
      </c>
      <c r="K149" s="25">
        <v>0.33136024800000002</v>
      </c>
      <c r="L149" s="25">
        <v>0.45475214000000003</v>
      </c>
      <c r="M149" s="25">
        <v>0.47815866099999998</v>
      </c>
      <c r="N149" s="25">
        <v>1.397</v>
      </c>
      <c r="O149" s="25">
        <v>0.15925874500000001</v>
      </c>
      <c r="P149" s="25">
        <v>9.2192119000000003E-2</v>
      </c>
      <c r="Q149" s="25">
        <v>0.30412769200000001</v>
      </c>
      <c r="R149" s="25">
        <v>3.8084122999999998E-2</v>
      </c>
      <c r="S149" s="25">
        <v>1.2E-2</v>
      </c>
      <c r="T149" s="24">
        <v>1.048777173</v>
      </c>
      <c r="U149" s="25">
        <v>0.59402503299999998</v>
      </c>
      <c r="V149" t="s">
        <v>128</v>
      </c>
      <c r="W149" s="25">
        <v>1.4</v>
      </c>
      <c r="Z149">
        <v>0.8</v>
      </c>
      <c r="AA149">
        <v>4.1000000000000002E-2</v>
      </c>
      <c r="AB149">
        <v>0.36</v>
      </c>
      <c r="AC149">
        <v>4.03</v>
      </c>
      <c r="AD149">
        <v>0.24</v>
      </c>
      <c r="AE149">
        <v>0.2</v>
      </c>
      <c r="AF149">
        <v>0.02</v>
      </c>
      <c r="AG149">
        <v>1.1399999999999999</v>
      </c>
      <c r="AH149">
        <v>0.39</v>
      </c>
      <c r="AI149">
        <v>0.13</v>
      </c>
      <c r="AO149"/>
      <c r="AP149"/>
      <c r="AR149"/>
      <c r="AS149"/>
      <c r="AT149"/>
      <c r="AU149"/>
      <c r="AV149"/>
      <c r="AW149"/>
      <c r="AX149"/>
      <c r="AY149"/>
      <c r="AZ149"/>
      <c r="BA149"/>
      <c r="BB149"/>
    </row>
    <row r="150" spans="1:54">
      <c r="A150" t="s">
        <v>58</v>
      </c>
      <c r="B150" s="22">
        <v>39569</v>
      </c>
      <c r="C150" s="22">
        <v>39600</v>
      </c>
      <c r="D150">
        <v>2008</v>
      </c>
      <c r="E150">
        <v>5</v>
      </c>
      <c r="F150" s="34">
        <v>1.909854851</v>
      </c>
      <c r="G150" s="24">
        <v>4.4400000000000004</v>
      </c>
      <c r="H150" s="25">
        <v>3.6307804999999999E-2</v>
      </c>
      <c r="I150" s="25">
        <v>0.67520926699999995</v>
      </c>
      <c r="J150" s="25">
        <v>0.66472609500000002</v>
      </c>
      <c r="K150" s="25">
        <v>0.226908475</v>
      </c>
      <c r="L150" s="25">
        <v>0.48187774700000002</v>
      </c>
      <c r="M150" s="25">
        <v>0.44994287300000002</v>
      </c>
      <c r="N150" s="25">
        <v>2.3660000000000001</v>
      </c>
      <c r="O150" s="25">
        <v>0.29526466800000001</v>
      </c>
      <c r="P150" s="25">
        <v>0.111518039</v>
      </c>
      <c r="Q150" s="25">
        <v>0.23444657999999999</v>
      </c>
      <c r="R150" s="25">
        <v>0.24392773600000001</v>
      </c>
      <c r="S150" t="s">
        <v>137</v>
      </c>
      <c r="T150" s="24">
        <v>1.115922259</v>
      </c>
      <c r="U150" s="25">
        <v>0.634044512</v>
      </c>
      <c r="V150" t="s">
        <v>128</v>
      </c>
      <c r="W150" s="25">
        <v>3.2</v>
      </c>
      <c r="Z150">
        <v>0.93</v>
      </c>
      <c r="AA150">
        <v>4.9000000000000002E-2</v>
      </c>
      <c r="AB150">
        <v>0.49</v>
      </c>
      <c r="AC150">
        <v>6.47</v>
      </c>
      <c r="AD150">
        <v>0.74</v>
      </c>
      <c r="AE150">
        <v>0.56000000000000005</v>
      </c>
      <c r="AF150">
        <v>0.03</v>
      </c>
      <c r="AG150">
        <v>2.44</v>
      </c>
      <c r="AH150">
        <v>0.26</v>
      </c>
      <c r="AI150">
        <v>0.22</v>
      </c>
      <c r="AO150"/>
      <c r="AP150"/>
      <c r="AR150"/>
      <c r="AS150"/>
      <c r="AT150"/>
      <c r="AU150"/>
      <c r="AV150"/>
      <c r="AW150"/>
      <c r="AX150"/>
      <c r="AY150"/>
      <c r="AZ150"/>
      <c r="BA150"/>
      <c r="BB150"/>
    </row>
    <row r="151" spans="1:54">
      <c r="A151" t="s">
        <v>58</v>
      </c>
      <c r="B151" s="22">
        <v>39600</v>
      </c>
      <c r="C151" s="22">
        <v>39630</v>
      </c>
      <c r="D151">
        <v>2008</v>
      </c>
      <c r="E151">
        <v>6</v>
      </c>
      <c r="F151" s="34">
        <v>55.704099820000003</v>
      </c>
      <c r="G151" s="24">
        <v>5.34</v>
      </c>
      <c r="H151" s="25">
        <v>4.5708820000000001E-3</v>
      </c>
      <c r="I151" s="25">
        <v>0.48556523800000001</v>
      </c>
      <c r="J151" s="25">
        <v>0.35768739500000002</v>
      </c>
      <c r="K151" s="25">
        <v>2.7679186819999999</v>
      </c>
      <c r="L151" s="25">
        <v>0.39065545200000001</v>
      </c>
      <c r="M151" s="25">
        <v>0.53606244800000002</v>
      </c>
      <c r="N151" s="25">
        <v>2.1989999999999998</v>
      </c>
      <c r="O151" s="25">
        <v>0.29565717000000002</v>
      </c>
      <c r="P151" s="25">
        <v>0.32576865300000002</v>
      </c>
      <c r="Q151" s="25">
        <v>1.986949641</v>
      </c>
      <c r="R151" s="25">
        <v>0.80945086300000002</v>
      </c>
      <c r="S151" s="25">
        <v>8.9999999999999993E-3</v>
      </c>
      <c r="T151" s="24">
        <v>1.195613072</v>
      </c>
      <c r="U151" s="25">
        <v>0.80495762000000004</v>
      </c>
      <c r="V151" s="24">
        <v>0.26889517200000002</v>
      </c>
      <c r="W151" s="25">
        <v>3.2</v>
      </c>
      <c r="Z151">
        <v>0.45</v>
      </c>
      <c r="AA151">
        <v>1.7000000000000001E-2</v>
      </c>
      <c r="AB151">
        <v>0.53</v>
      </c>
      <c r="AC151">
        <v>4.78</v>
      </c>
      <c r="AD151">
        <v>0.17</v>
      </c>
      <c r="AE151">
        <v>0.26</v>
      </c>
      <c r="AF151">
        <v>0.03</v>
      </c>
      <c r="AG151">
        <v>4.9000000000000004</v>
      </c>
      <c r="AH151">
        <v>0.66</v>
      </c>
      <c r="AI151">
        <v>0.14000000000000001</v>
      </c>
      <c r="AO151"/>
      <c r="AP151"/>
      <c r="AR151"/>
      <c r="AS151"/>
      <c r="AT151"/>
      <c r="AU151"/>
      <c r="AV151"/>
      <c r="AW151"/>
      <c r="AX151"/>
      <c r="AY151"/>
      <c r="AZ151"/>
      <c r="BA151"/>
      <c r="BB151"/>
    </row>
    <row r="152" spans="1:54">
      <c r="A152" t="s">
        <v>58</v>
      </c>
      <c r="B152" s="22">
        <v>39630</v>
      </c>
      <c r="C152" s="22">
        <v>39661</v>
      </c>
      <c r="D152">
        <v>2008</v>
      </c>
      <c r="E152">
        <v>7</v>
      </c>
      <c r="F152" s="34">
        <v>68.754774639999994</v>
      </c>
      <c r="G152" s="24">
        <v>4.66</v>
      </c>
      <c r="H152" s="25">
        <v>2.1877615999999999E-2</v>
      </c>
      <c r="I152" s="25">
        <v>0.27411341099999997</v>
      </c>
      <c r="J152" s="25">
        <v>0.235868246</v>
      </c>
      <c r="K152" s="25">
        <v>0.827817409</v>
      </c>
      <c r="L152" s="25">
        <v>0.224265879</v>
      </c>
      <c r="M152" t="s">
        <v>139</v>
      </c>
      <c r="N152" s="25">
        <v>1.526</v>
      </c>
      <c r="O152" s="25">
        <v>0.19654898000000001</v>
      </c>
      <c r="P152" s="25">
        <v>0.20474952799999999</v>
      </c>
      <c r="Q152" s="25">
        <v>0.93742533299999997</v>
      </c>
      <c r="R152" s="25">
        <v>0.18284141200000001</v>
      </c>
      <c r="S152" s="25">
        <v>4.0000000000000001E-3</v>
      </c>
      <c r="T152" s="24">
        <v>0.41455622199999997</v>
      </c>
      <c r="U152" s="25">
        <v>0.190290343</v>
      </c>
      <c r="V152" t="s">
        <v>128</v>
      </c>
      <c r="W152" s="25">
        <v>2</v>
      </c>
      <c r="Z152">
        <v>0.25</v>
      </c>
      <c r="AA152">
        <v>0.02</v>
      </c>
      <c r="AB152">
        <v>0.39</v>
      </c>
      <c r="AC152">
        <v>2.4300000000000002</v>
      </c>
      <c r="AD152">
        <v>1.42</v>
      </c>
      <c r="AE152">
        <v>0.47</v>
      </c>
      <c r="AF152">
        <v>0.02</v>
      </c>
      <c r="AG152">
        <v>1.08</v>
      </c>
      <c r="AH152">
        <v>0.56999999999999995</v>
      </c>
      <c r="AI152">
        <v>0.13</v>
      </c>
      <c r="AO152"/>
      <c r="AP152"/>
      <c r="AR152"/>
      <c r="AS152"/>
      <c r="AT152"/>
      <c r="AU152"/>
      <c r="AV152"/>
      <c r="AW152"/>
      <c r="AX152"/>
      <c r="AY152"/>
      <c r="AZ152"/>
      <c r="BA152"/>
      <c r="BB152"/>
    </row>
    <row r="153" spans="1:54">
      <c r="A153" t="s">
        <v>58</v>
      </c>
      <c r="B153" s="22">
        <v>39661</v>
      </c>
      <c r="C153" s="22">
        <v>39692</v>
      </c>
      <c r="D153">
        <v>2008</v>
      </c>
      <c r="E153">
        <v>8</v>
      </c>
      <c r="F153" s="34">
        <v>260.05856890000001</v>
      </c>
      <c r="G153" s="24">
        <v>4.9400000000000004</v>
      </c>
      <c r="H153" s="25">
        <v>1.1481536000000001E-2</v>
      </c>
      <c r="I153" s="25">
        <v>0.18181792799999999</v>
      </c>
      <c r="J153" s="25">
        <v>0.127148337</v>
      </c>
      <c r="K153" s="25">
        <v>1.1833244940000001</v>
      </c>
      <c r="L153" s="25">
        <v>0.10872894800000001</v>
      </c>
      <c r="M153" t="s">
        <v>139</v>
      </c>
      <c r="N153" s="25">
        <v>2.5299999999999998</v>
      </c>
      <c r="O153" s="25">
        <v>0.13670969699999999</v>
      </c>
      <c r="P153" s="25">
        <v>0.16148937099999999</v>
      </c>
      <c r="Q153" s="25">
        <v>1.093099332</v>
      </c>
      <c r="R153" s="25">
        <v>9.0411217000000002E-2</v>
      </c>
      <c r="S153" t="s">
        <v>137</v>
      </c>
      <c r="T153" s="24">
        <v>0.220155033</v>
      </c>
      <c r="U153" s="25">
        <v>0.11142608499999999</v>
      </c>
      <c r="V153" t="s">
        <v>128</v>
      </c>
      <c r="W153" s="25">
        <v>1.3</v>
      </c>
      <c r="Z153">
        <v>0.11</v>
      </c>
      <c r="AA153">
        <v>1.0999999999999999E-2</v>
      </c>
      <c r="AB153">
        <v>0.03</v>
      </c>
      <c r="AC153">
        <v>0.79</v>
      </c>
      <c r="AD153">
        <v>0.05</v>
      </c>
      <c r="AE153">
        <v>0.04</v>
      </c>
      <c r="AF153">
        <v>0.01</v>
      </c>
      <c r="AG153">
        <v>0.71</v>
      </c>
      <c r="AH153">
        <v>0.42</v>
      </c>
      <c r="AI153">
        <v>7.0000000000000007E-2</v>
      </c>
      <c r="AO153"/>
      <c r="AP153"/>
      <c r="AR153"/>
      <c r="AS153"/>
      <c r="AT153"/>
      <c r="AU153"/>
      <c r="AV153"/>
      <c r="AW153"/>
      <c r="AX153"/>
      <c r="AY153"/>
      <c r="AZ153"/>
      <c r="BA153"/>
      <c r="BB153"/>
    </row>
    <row r="154" spans="1:54">
      <c r="A154" t="s">
        <v>58</v>
      </c>
      <c r="B154" s="22">
        <v>39692</v>
      </c>
      <c r="C154" s="22">
        <v>39722</v>
      </c>
      <c r="D154">
        <v>2008</v>
      </c>
      <c r="E154">
        <v>9</v>
      </c>
      <c r="F154" s="34">
        <v>140.05602239999999</v>
      </c>
      <c r="G154" s="24">
        <v>5.0599999999999996</v>
      </c>
      <c r="H154" s="25">
        <v>8.7096359999999998E-3</v>
      </c>
      <c r="I154" s="25">
        <v>0.228801427</v>
      </c>
      <c r="J154" s="25">
        <v>0.193198437</v>
      </c>
      <c r="K154" s="25">
        <v>0.77062747799999998</v>
      </c>
      <c r="L154" s="25">
        <v>0.236612503</v>
      </c>
      <c r="M154" s="25">
        <v>0.254383531</v>
      </c>
      <c r="N154" s="25">
        <v>1.0509999999999999</v>
      </c>
      <c r="O154" s="25">
        <v>0.26632888199999999</v>
      </c>
      <c r="P154" s="25">
        <v>0.220052884</v>
      </c>
      <c r="Q154" s="25">
        <v>0.84908717600000005</v>
      </c>
      <c r="R154" s="25">
        <v>0.10097410499999999</v>
      </c>
      <c r="S154" t="s">
        <v>137</v>
      </c>
      <c r="T154" s="24">
        <v>0.51461250300000005</v>
      </c>
      <c r="U154" s="25">
        <v>0.27800000000000002</v>
      </c>
      <c r="V154" t="s">
        <v>128</v>
      </c>
      <c r="W154" s="25">
        <v>1</v>
      </c>
      <c r="Z154">
        <v>0.28000000000000003</v>
      </c>
      <c r="AA154">
        <v>8.0000000000000002E-3</v>
      </c>
      <c r="AB154">
        <v>0.31</v>
      </c>
      <c r="AC154">
        <v>2.56</v>
      </c>
      <c r="AD154">
        <v>0.25</v>
      </c>
      <c r="AE154">
        <v>7.0000000000000007E-2</v>
      </c>
      <c r="AF154">
        <v>0</v>
      </c>
      <c r="AG154">
        <v>0.57999999999999996</v>
      </c>
      <c r="AH154">
        <v>0.34</v>
      </c>
      <c r="AI154">
        <v>0.1</v>
      </c>
      <c r="AO154"/>
      <c r="AP154"/>
      <c r="AR154"/>
      <c r="AS154"/>
      <c r="AT154"/>
      <c r="AU154"/>
      <c r="AV154"/>
      <c r="AW154"/>
      <c r="AX154"/>
      <c r="AY154"/>
      <c r="AZ154"/>
      <c r="BA154"/>
      <c r="BB154"/>
    </row>
    <row r="155" spans="1:54">
      <c r="A155" t="s">
        <v>58</v>
      </c>
      <c r="B155" s="22">
        <v>39722</v>
      </c>
      <c r="C155" s="22">
        <v>39753</v>
      </c>
      <c r="D155">
        <v>2008</v>
      </c>
      <c r="E155">
        <v>10</v>
      </c>
      <c r="F155" s="34">
        <v>280.11204479999998</v>
      </c>
      <c r="G155" s="24">
        <v>4.79</v>
      </c>
      <c r="H155" s="25">
        <v>1.6218100999999999E-2</v>
      </c>
      <c r="I155" s="25">
        <v>0.42196703099999999</v>
      </c>
      <c r="J155" s="25">
        <v>0.230484365</v>
      </c>
      <c r="K155" s="25">
        <v>4.1446464580000004</v>
      </c>
      <c r="L155" s="25">
        <v>0.29024919900000001</v>
      </c>
      <c r="M155" s="25">
        <v>0.24283373599999999</v>
      </c>
      <c r="N155" s="25">
        <v>2.75</v>
      </c>
      <c r="O155" s="25">
        <v>0.25111819200000002</v>
      </c>
      <c r="P155" s="25">
        <v>0.40875613799999999</v>
      </c>
      <c r="Q155" s="25">
        <v>2.8237364739999999</v>
      </c>
      <c r="R155" s="25">
        <v>0.107360125</v>
      </c>
      <c r="S155" t="s">
        <v>137</v>
      </c>
      <c r="T155" s="24">
        <v>0.51324919899999999</v>
      </c>
      <c r="U155" s="25">
        <v>0.223</v>
      </c>
      <c r="V155" t="s">
        <v>128</v>
      </c>
      <c r="W155" s="25">
        <v>0.7</v>
      </c>
      <c r="Z155">
        <v>0.41</v>
      </c>
      <c r="AA155">
        <v>1.4999999999999999E-2</v>
      </c>
      <c r="AB155">
        <v>0.2</v>
      </c>
      <c r="AC155">
        <v>1.75</v>
      </c>
      <c r="AD155">
        <v>0.33</v>
      </c>
      <c r="AE155">
        <v>0.16</v>
      </c>
      <c r="AF155">
        <v>0</v>
      </c>
      <c r="AG155">
        <v>0.22</v>
      </c>
      <c r="AH155">
        <v>0.89</v>
      </c>
      <c r="AI155">
        <v>0.16</v>
      </c>
      <c r="AO155"/>
      <c r="AP155"/>
      <c r="AR155"/>
      <c r="AS155"/>
      <c r="AT155"/>
      <c r="AU155"/>
      <c r="AV155"/>
      <c r="AW155"/>
      <c r="AX155"/>
      <c r="AY155"/>
      <c r="AZ155"/>
      <c r="BA155"/>
      <c r="BB155"/>
    </row>
    <row r="156" spans="1:54">
      <c r="A156" t="s">
        <v>58</v>
      </c>
      <c r="B156" s="22">
        <v>39753</v>
      </c>
      <c r="C156" s="22">
        <v>39783</v>
      </c>
      <c r="D156">
        <v>2008</v>
      </c>
      <c r="E156">
        <v>11</v>
      </c>
      <c r="F156" s="34">
        <v>161.70104409999999</v>
      </c>
      <c r="G156" s="24">
        <v>4.7</v>
      </c>
      <c r="H156" s="25">
        <v>1.9952622999999999E-2</v>
      </c>
      <c r="I156" s="25">
        <v>0.42121857000000001</v>
      </c>
      <c r="J156" s="25">
        <v>0.27517341499999998</v>
      </c>
      <c r="K156" s="25">
        <v>3.161150546</v>
      </c>
      <c r="L156" s="25">
        <v>0.318134525</v>
      </c>
      <c r="M156" s="25">
        <v>0.16400000000000001</v>
      </c>
      <c r="N156" s="25">
        <v>2.577</v>
      </c>
      <c r="O156" s="25">
        <v>0.142812523</v>
      </c>
      <c r="P156" s="25">
        <v>0.23011783199999999</v>
      </c>
      <c r="Q156" s="25">
        <v>1.959785302</v>
      </c>
      <c r="R156" s="25">
        <v>0.05</v>
      </c>
      <c r="S156" s="25">
        <v>0.01</v>
      </c>
      <c r="T156" s="24">
        <v>0.56013452500000005</v>
      </c>
      <c r="U156" s="25">
        <v>0.24199999999999999</v>
      </c>
      <c r="V156" t="s">
        <v>128</v>
      </c>
      <c r="W156" s="25">
        <v>1.1000000000000001</v>
      </c>
      <c r="Z156">
        <v>0.52</v>
      </c>
      <c r="AA156">
        <v>1.7999999999999999E-2</v>
      </c>
      <c r="AB156">
        <v>1.1499999999999999</v>
      </c>
      <c r="AC156">
        <v>2.99</v>
      </c>
      <c r="AD156">
        <v>0.42</v>
      </c>
      <c r="AE156">
        <v>0.23</v>
      </c>
      <c r="AF156">
        <v>0.02</v>
      </c>
      <c r="AG156">
        <v>1.21</v>
      </c>
      <c r="AH156">
        <v>0.8</v>
      </c>
      <c r="AI156">
        <v>0.14000000000000001</v>
      </c>
      <c r="AO156"/>
      <c r="AP156"/>
      <c r="AR156"/>
      <c r="AS156"/>
      <c r="AT156"/>
      <c r="AU156"/>
      <c r="AV156"/>
      <c r="AW156"/>
      <c r="AX156"/>
      <c r="AY156"/>
      <c r="AZ156"/>
      <c r="BA156"/>
      <c r="BB156"/>
    </row>
    <row r="157" spans="1:54">
      <c r="A157" t="s">
        <v>58</v>
      </c>
      <c r="B157" s="22">
        <v>39783</v>
      </c>
      <c r="C157" s="22">
        <v>39814</v>
      </c>
      <c r="D157">
        <v>2008</v>
      </c>
      <c r="E157">
        <v>12</v>
      </c>
      <c r="F157" s="34">
        <v>89.44486886</v>
      </c>
      <c r="G157" s="24">
        <v>4.4800000000000004</v>
      </c>
      <c r="H157" s="25">
        <v>3.3113112E-2</v>
      </c>
      <c r="I157" s="25">
        <v>0.529233277</v>
      </c>
      <c r="J157" s="25">
        <v>0.31398583899999999</v>
      </c>
      <c r="K157" s="25">
        <v>4.6590354539999996</v>
      </c>
      <c r="L157" s="25">
        <v>0.453025224</v>
      </c>
      <c r="M157" s="25">
        <v>0.26800000000000002</v>
      </c>
      <c r="N157" s="25">
        <v>3.65</v>
      </c>
      <c r="O157" s="25">
        <v>0.16031176799999999</v>
      </c>
      <c r="P157" s="25">
        <v>0.32876598800000001</v>
      </c>
      <c r="Q157" s="25">
        <v>2.6397147209999998</v>
      </c>
      <c r="R157" s="25">
        <v>0.05</v>
      </c>
      <c r="S157" t="s">
        <v>137</v>
      </c>
      <c r="T157" s="24">
        <v>0.86379787600000002</v>
      </c>
      <c r="U157" s="25">
        <v>0.41077265200000002</v>
      </c>
      <c r="V157" t="s">
        <v>128</v>
      </c>
      <c r="W157" s="25">
        <v>0.9</v>
      </c>
      <c r="Z157">
        <v>0.91</v>
      </c>
      <c r="AA157">
        <v>5.8999999999999997E-2</v>
      </c>
      <c r="AB157">
        <v>0.43</v>
      </c>
      <c r="AC157">
        <v>5</v>
      </c>
      <c r="AD157">
        <v>0.53</v>
      </c>
      <c r="AE157">
        <v>0.32</v>
      </c>
      <c r="AF157">
        <v>0.02</v>
      </c>
      <c r="AG157">
        <v>0.38</v>
      </c>
      <c r="AH157">
        <v>1.05</v>
      </c>
      <c r="AI157">
        <v>0.18</v>
      </c>
      <c r="AO157"/>
      <c r="AP157"/>
      <c r="AR157"/>
      <c r="AS157"/>
      <c r="AT157"/>
      <c r="AU157"/>
      <c r="AV157"/>
      <c r="AW157"/>
      <c r="AX157"/>
      <c r="AY157"/>
      <c r="AZ157"/>
      <c r="BA157"/>
      <c r="BB157"/>
    </row>
    <row r="158" spans="1:54">
      <c r="A158" t="s">
        <v>58</v>
      </c>
      <c r="B158" s="22">
        <v>39814</v>
      </c>
      <c r="C158" s="22">
        <v>39845</v>
      </c>
      <c r="D158">
        <v>2009</v>
      </c>
      <c r="E158">
        <v>1</v>
      </c>
      <c r="F158" s="34">
        <v>59.842118669999998</v>
      </c>
      <c r="G158" s="24">
        <v>4.57</v>
      </c>
      <c r="H158" s="25">
        <v>2.6915347999999999E-2</v>
      </c>
      <c r="I158" s="25">
        <v>0.547164345</v>
      </c>
      <c r="J158" s="25">
        <v>0.32660673699999998</v>
      </c>
      <c r="K158" s="25">
        <v>4.7739741870000003</v>
      </c>
      <c r="L158" s="25">
        <v>0.68054461799999999</v>
      </c>
      <c r="M158" s="25">
        <v>0.433</v>
      </c>
      <c r="N158" s="25">
        <v>3.94</v>
      </c>
      <c r="O158" s="25">
        <v>0.30059489900000003</v>
      </c>
      <c r="P158" s="25">
        <v>0.36348309099999998</v>
      </c>
      <c r="Q158" s="25">
        <v>3.019065747</v>
      </c>
      <c r="R158" s="25">
        <v>0.37741416100000003</v>
      </c>
      <c r="S158" s="25">
        <v>5.0000000000000001E-3</v>
      </c>
      <c r="T158" s="24">
        <v>1.6909259620000001</v>
      </c>
      <c r="U158" s="25">
        <v>1.010381344</v>
      </c>
      <c r="V158" s="24">
        <v>0.57738134399999996</v>
      </c>
      <c r="W158" s="25">
        <v>3.1</v>
      </c>
      <c r="Z158">
        <v>0.87</v>
      </c>
      <c r="AA158">
        <v>0.05</v>
      </c>
      <c r="AB158">
        <v>0.63</v>
      </c>
      <c r="AC158">
        <v>5.75</v>
      </c>
      <c r="AD158">
        <v>0.12</v>
      </c>
      <c r="AE158">
        <v>0.48</v>
      </c>
      <c r="AF158">
        <v>0.02</v>
      </c>
      <c r="AG158">
        <v>0.32</v>
      </c>
      <c r="AH158">
        <v>1.07</v>
      </c>
      <c r="AI158">
        <v>0.26</v>
      </c>
      <c r="AO158"/>
      <c r="AP158"/>
      <c r="AR158"/>
      <c r="AS158"/>
      <c r="AT158"/>
      <c r="AU158"/>
      <c r="AV158"/>
      <c r="AW158"/>
      <c r="AX158"/>
      <c r="AY158"/>
      <c r="AZ158"/>
      <c r="BA158"/>
      <c r="BB158"/>
    </row>
    <row r="159" spans="1:54">
      <c r="A159" t="s">
        <v>58</v>
      </c>
      <c r="B159" s="22">
        <v>39845</v>
      </c>
      <c r="C159" s="22">
        <v>39873</v>
      </c>
      <c r="D159">
        <v>2009</v>
      </c>
      <c r="E159">
        <v>2</v>
      </c>
      <c r="F159" s="34">
        <v>27.470078940000001</v>
      </c>
      <c r="G159" s="24">
        <v>4.54</v>
      </c>
      <c r="H159" s="25">
        <v>2.8840314999999998E-2</v>
      </c>
      <c r="I159" s="25">
        <v>0.26549436999999998</v>
      </c>
      <c r="J159" s="25">
        <v>0.24994201999999999</v>
      </c>
      <c r="K159" s="25">
        <v>0.33663095500000001</v>
      </c>
      <c r="L159" s="25">
        <v>0.50712516500000004</v>
      </c>
      <c r="M159" s="25">
        <v>0.318</v>
      </c>
      <c r="N159" s="25">
        <v>1.7929999999999999</v>
      </c>
      <c r="O159" s="25">
        <v>8.7227227000000004E-2</v>
      </c>
      <c r="P159" s="25">
        <v>4.9230844000000003E-2</v>
      </c>
      <c r="Q159" s="25">
        <v>0.23267492400000001</v>
      </c>
      <c r="R159" s="25">
        <v>7.5543606999999999E-2</v>
      </c>
      <c r="S159" t="s">
        <v>137</v>
      </c>
      <c r="T159" s="24">
        <v>0.90222523500000007</v>
      </c>
      <c r="U159" s="25">
        <v>0.39510007000000003</v>
      </c>
      <c r="V159" t="s">
        <v>128</v>
      </c>
      <c r="W159" s="25">
        <v>1.1000000000000001</v>
      </c>
      <c r="Z159">
        <v>1.25</v>
      </c>
      <c r="AA159">
        <v>7.0000000000000007E-2</v>
      </c>
      <c r="AB159">
        <v>4.49</v>
      </c>
      <c r="AC159">
        <v>13.21</v>
      </c>
      <c r="AD159">
        <v>0.45</v>
      </c>
      <c r="AE159">
        <v>0.95</v>
      </c>
      <c r="AF159">
        <v>0.04</v>
      </c>
      <c r="AG159">
        <v>0.64</v>
      </c>
      <c r="AH159">
        <v>0.42</v>
      </c>
      <c r="AI159">
        <v>0.14000000000000001</v>
      </c>
      <c r="AO159"/>
      <c r="AP159"/>
      <c r="AR159"/>
      <c r="AS159"/>
      <c r="AT159"/>
      <c r="AU159"/>
      <c r="AV159"/>
      <c r="AW159"/>
      <c r="AX159"/>
      <c r="AY159"/>
      <c r="AZ159"/>
      <c r="BA159"/>
      <c r="BB159"/>
    </row>
    <row r="160" spans="1:54">
      <c r="A160" t="s">
        <v>58</v>
      </c>
      <c r="B160" s="22">
        <v>39873</v>
      </c>
      <c r="C160" s="22">
        <v>39904</v>
      </c>
      <c r="D160">
        <v>2009</v>
      </c>
      <c r="E160">
        <v>3</v>
      </c>
      <c r="F160" s="34">
        <v>70.664629489999996</v>
      </c>
      <c r="G160" s="24">
        <v>4.5999999999999996</v>
      </c>
      <c r="H160" s="25">
        <v>2.5118864000000001E-2</v>
      </c>
      <c r="I160" s="25">
        <v>0.40679822199999999</v>
      </c>
      <c r="J160" s="25">
        <v>0.32414798900000003</v>
      </c>
      <c r="K160" s="25">
        <v>1.7889660810000001</v>
      </c>
      <c r="L160" s="25">
        <v>0.44680044600000002</v>
      </c>
      <c r="M160" s="25">
        <v>0.32992972399999998</v>
      </c>
      <c r="N160" s="25">
        <v>2.3079999999999998</v>
      </c>
      <c r="O160" s="25">
        <v>0.111060937</v>
      </c>
      <c r="P160" s="25">
        <v>0.124813125</v>
      </c>
      <c r="Q160" s="25">
        <v>1.134006249</v>
      </c>
      <c r="R160" s="25">
        <v>6.2997793999999996E-2</v>
      </c>
      <c r="S160" t="s">
        <v>137</v>
      </c>
      <c r="T160" s="24">
        <v>0.88180044599999996</v>
      </c>
      <c r="U160" s="25">
        <v>0.435</v>
      </c>
      <c r="V160" t="s">
        <v>128</v>
      </c>
      <c r="W160" s="25">
        <v>1.5</v>
      </c>
      <c r="Z160">
        <v>1.37</v>
      </c>
      <c r="AA160">
        <v>0.05</v>
      </c>
      <c r="AB160">
        <v>0.7</v>
      </c>
      <c r="AC160">
        <v>6.76</v>
      </c>
      <c r="AD160">
        <v>0.11</v>
      </c>
      <c r="AE160">
        <v>0.3</v>
      </c>
      <c r="AF160">
        <v>0.04</v>
      </c>
      <c r="AG160">
        <v>0.42</v>
      </c>
      <c r="AH160">
        <v>0.68</v>
      </c>
      <c r="AI160">
        <v>0.17</v>
      </c>
      <c r="AO160"/>
      <c r="AP160"/>
      <c r="AR160"/>
      <c r="AS160"/>
      <c r="AT160"/>
      <c r="AU160"/>
      <c r="AV160"/>
      <c r="AW160"/>
      <c r="AX160"/>
      <c r="AY160"/>
      <c r="AZ160"/>
      <c r="BA160"/>
      <c r="BB160"/>
    </row>
    <row r="161" spans="1:54">
      <c r="A161" t="s">
        <v>58</v>
      </c>
      <c r="B161" s="22">
        <v>39904</v>
      </c>
      <c r="C161" s="22">
        <v>39934</v>
      </c>
      <c r="D161">
        <v>2009</v>
      </c>
      <c r="E161">
        <v>4</v>
      </c>
      <c r="F161" s="34">
        <v>15.91545709</v>
      </c>
      <c r="G161" s="24">
        <v>5.91</v>
      </c>
      <c r="H161" s="25">
        <v>1.230269E-3</v>
      </c>
      <c r="I161" s="25">
        <v>0.59407291299999998</v>
      </c>
      <c r="J161" s="25">
        <v>0.56608225199999995</v>
      </c>
      <c r="K161" s="25">
        <v>0.60585846099999996</v>
      </c>
      <c r="L161" s="25">
        <v>0.97390836999999997</v>
      </c>
      <c r="M161" s="25">
        <v>1.4841187950000001</v>
      </c>
      <c r="N161" s="25">
        <v>2.0609999999999999</v>
      </c>
      <c r="O161" s="25">
        <v>0.214</v>
      </c>
      <c r="P161" s="25">
        <v>8.4000000000000005E-2</v>
      </c>
      <c r="Q161" s="25">
        <v>0.63220604599999997</v>
      </c>
      <c r="R161" s="25">
        <v>0.18691174799999999</v>
      </c>
      <c r="S161" s="25">
        <v>3.0000000000000001E-3</v>
      </c>
      <c r="T161" s="24">
        <v>2.70149697</v>
      </c>
      <c r="U161" s="25">
        <v>1.7275886</v>
      </c>
      <c r="V161" s="24">
        <v>0.24346980499999993</v>
      </c>
      <c r="W161" s="25">
        <v>2.5</v>
      </c>
      <c r="AO161"/>
      <c r="AP161"/>
      <c r="AR161"/>
      <c r="AS161"/>
      <c r="AT161"/>
      <c r="AU161"/>
      <c r="AV161"/>
      <c r="AW161"/>
      <c r="AX161"/>
      <c r="AY161"/>
      <c r="AZ161"/>
      <c r="BA161"/>
      <c r="BB161"/>
    </row>
    <row r="162" spans="1:54">
      <c r="A162" t="s">
        <v>58</v>
      </c>
      <c r="B162" s="22">
        <v>39934</v>
      </c>
      <c r="C162" s="22">
        <v>39965</v>
      </c>
      <c r="D162">
        <v>2009</v>
      </c>
      <c r="E162">
        <v>5</v>
      </c>
      <c r="F162" s="34">
        <v>64.616755789999999</v>
      </c>
      <c r="G162" s="24">
        <v>5.46</v>
      </c>
      <c r="H162" s="25">
        <v>3.4673690000000001E-3</v>
      </c>
      <c r="I162" s="25">
        <v>0.33176144600000002</v>
      </c>
      <c r="J162" s="25">
        <v>0.28141644999999998</v>
      </c>
      <c r="K162" s="25">
        <v>1.089718535</v>
      </c>
      <c r="L162" s="25">
        <v>0.33437267599999998</v>
      </c>
      <c r="M162" s="25">
        <v>0.45817587900000001</v>
      </c>
      <c r="N162" s="25">
        <v>1.359</v>
      </c>
      <c r="O162" s="25">
        <v>0.158870704</v>
      </c>
      <c r="P162" s="25">
        <v>9.3222531999999997E-2</v>
      </c>
      <c r="Q162" s="25">
        <v>0.69970356499999997</v>
      </c>
      <c r="R162" s="25">
        <v>0.44199672600000001</v>
      </c>
      <c r="S162" s="25">
        <v>2E-3</v>
      </c>
      <c r="T162" s="24">
        <v>0.95047159000000003</v>
      </c>
      <c r="U162" s="25">
        <v>0.61609891400000005</v>
      </c>
      <c r="V162" t="s">
        <v>128</v>
      </c>
      <c r="W162" s="25">
        <v>2</v>
      </c>
      <c r="Z162">
        <v>0.51</v>
      </c>
      <c r="AA162">
        <v>0.08</v>
      </c>
      <c r="AB162">
        <v>0.98</v>
      </c>
      <c r="AC162">
        <v>8.1300000000000008</v>
      </c>
      <c r="AD162">
        <v>0.23</v>
      </c>
      <c r="AE162">
        <v>0.28999999999999998</v>
      </c>
      <c r="AF162">
        <v>0.02</v>
      </c>
      <c r="AG162">
        <v>4.62</v>
      </c>
      <c r="AH162">
        <v>0.67</v>
      </c>
      <c r="AI162">
        <v>0.12</v>
      </c>
      <c r="AO162"/>
      <c r="AP162"/>
      <c r="AR162"/>
      <c r="AS162"/>
      <c r="AT162"/>
      <c r="AU162"/>
      <c r="AV162"/>
      <c r="AW162"/>
      <c r="AX162"/>
      <c r="AY162"/>
      <c r="AZ162"/>
      <c r="BA162"/>
      <c r="BB162"/>
    </row>
    <row r="163" spans="1:54">
      <c r="A163" t="s">
        <v>58</v>
      </c>
      <c r="B163" s="22">
        <v>39965</v>
      </c>
      <c r="C163" s="22">
        <v>39995</v>
      </c>
      <c r="D163">
        <v>2009</v>
      </c>
      <c r="E163">
        <v>6</v>
      </c>
      <c r="F163" s="34">
        <v>98.675833969999999</v>
      </c>
      <c r="G163" s="24">
        <v>4.95</v>
      </c>
      <c r="H163" s="25">
        <v>1.1220185000000001E-2</v>
      </c>
      <c r="I163" s="25">
        <v>0.23901554</v>
      </c>
      <c r="J163" s="25">
        <v>0.201953045</v>
      </c>
      <c r="K163" s="25">
        <v>0.80221851799999999</v>
      </c>
      <c r="L163" s="25">
        <v>0.23246894100000001</v>
      </c>
      <c r="M163" s="25">
        <v>0.188858632</v>
      </c>
      <c r="N163" s="25">
        <v>1.177</v>
      </c>
      <c r="O163" s="25">
        <v>0.1</v>
      </c>
      <c r="P163" s="25">
        <v>5.8000000000000003E-2</v>
      </c>
      <c r="Q163" s="25">
        <v>0.53369252700000003</v>
      </c>
      <c r="R163" s="25">
        <v>8.8068199999999999E-2</v>
      </c>
      <c r="S163" s="25">
        <v>2E-3</v>
      </c>
      <c r="T163" s="24">
        <v>0.495272194</v>
      </c>
      <c r="U163" s="25">
        <v>0.26280325300000001</v>
      </c>
      <c r="V163" t="s">
        <v>128</v>
      </c>
      <c r="W163" s="25">
        <v>1.6</v>
      </c>
      <c r="Z163">
        <v>0.28000000000000003</v>
      </c>
      <c r="AA163">
        <v>0.01</v>
      </c>
      <c r="AB163">
        <v>0.4</v>
      </c>
      <c r="AC163">
        <v>1.72</v>
      </c>
      <c r="AD163">
        <v>0.23</v>
      </c>
      <c r="AE163">
        <v>0.17</v>
      </c>
      <c r="AF163">
        <v>0.01</v>
      </c>
      <c r="AG163">
        <v>1.78</v>
      </c>
      <c r="AH163">
        <v>0.43</v>
      </c>
      <c r="AI163">
        <v>0.11</v>
      </c>
      <c r="AO163"/>
      <c r="AP163"/>
      <c r="AR163"/>
      <c r="AS163"/>
      <c r="AT163"/>
      <c r="AU163"/>
      <c r="AV163"/>
      <c r="AW163"/>
      <c r="AX163"/>
      <c r="AY163"/>
      <c r="AZ163"/>
      <c r="BA163"/>
      <c r="BB163"/>
    </row>
    <row r="164" spans="1:54">
      <c r="A164" t="s">
        <v>58</v>
      </c>
      <c r="B164" s="22">
        <v>39995</v>
      </c>
      <c r="C164" s="22">
        <v>40026</v>
      </c>
      <c r="D164">
        <v>2009</v>
      </c>
      <c r="E164">
        <v>7</v>
      </c>
      <c r="F164" s="34">
        <v>162.01935320000001</v>
      </c>
      <c r="G164" s="24">
        <v>5.16</v>
      </c>
      <c r="H164" s="25">
        <v>6.9183100000000004E-3</v>
      </c>
      <c r="I164" s="25">
        <v>0.28180811900000002</v>
      </c>
      <c r="J164" s="25">
        <v>0.24189179699999999</v>
      </c>
      <c r="K164" s="25">
        <v>0.86398964899999997</v>
      </c>
      <c r="L164" s="25">
        <v>0.248086479</v>
      </c>
      <c r="M164" s="25">
        <v>0.34874486300000002</v>
      </c>
      <c r="N164" s="25">
        <v>1.129</v>
      </c>
      <c r="O164" s="25">
        <v>8.3000000000000004E-2</v>
      </c>
      <c r="P164" s="25">
        <v>6.3E-2</v>
      </c>
      <c r="Q164" s="25">
        <v>0.63062323799999997</v>
      </c>
      <c r="R164" t="s">
        <v>135</v>
      </c>
      <c r="S164" s="25">
        <v>1.7999999999999999E-2</v>
      </c>
      <c r="T164" s="24">
        <v>0.68299663399999999</v>
      </c>
      <c r="U164" s="25">
        <v>0.43491015500000002</v>
      </c>
      <c r="V164" t="s">
        <v>128</v>
      </c>
      <c r="W164" s="25">
        <v>104</v>
      </c>
      <c r="Z164">
        <v>0.17</v>
      </c>
      <c r="AA164">
        <v>0.04</v>
      </c>
      <c r="AB164">
        <v>1.08</v>
      </c>
      <c r="AC164">
        <v>5.83</v>
      </c>
      <c r="AD164">
        <v>0.09</v>
      </c>
      <c r="AE164">
        <v>0.11</v>
      </c>
      <c r="AF164">
        <v>0.01</v>
      </c>
      <c r="AG164">
        <v>6.37</v>
      </c>
      <c r="AH164">
        <v>0.33</v>
      </c>
      <c r="AI164">
        <v>0.03</v>
      </c>
      <c r="AO164"/>
      <c r="AP164"/>
      <c r="AR164"/>
      <c r="AS164"/>
      <c r="AT164"/>
      <c r="AU164"/>
      <c r="AV164"/>
      <c r="AW164"/>
      <c r="AX164"/>
      <c r="AY164"/>
      <c r="AZ164"/>
      <c r="BA164"/>
      <c r="BB164"/>
    </row>
    <row r="165" spans="1:54">
      <c r="A165" t="s">
        <v>58</v>
      </c>
      <c r="B165" s="22">
        <v>40026</v>
      </c>
      <c r="C165" s="22">
        <v>40057</v>
      </c>
      <c r="D165">
        <v>2009</v>
      </c>
      <c r="E165">
        <v>8</v>
      </c>
      <c r="F165" s="34">
        <v>117.13776420000001</v>
      </c>
      <c r="G165" s="24">
        <v>6.06</v>
      </c>
      <c r="H165" s="25">
        <v>8.70964E-4</v>
      </c>
      <c r="I165" s="25">
        <v>0.54397542099999996</v>
      </c>
      <c r="J165" s="25">
        <v>0.37083653100000002</v>
      </c>
      <c r="K165" s="25">
        <v>3.7475950039999999</v>
      </c>
      <c r="L165" s="25">
        <v>0.35893129299999998</v>
      </c>
      <c r="M165" s="25">
        <v>0.72199999999999998</v>
      </c>
      <c r="N165" s="25">
        <v>2.4449999999999998</v>
      </c>
      <c r="O165" s="25">
        <v>0.29199999999999998</v>
      </c>
      <c r="P165" s="25">
        <v>0.26</v>
      </c>
      <c r="Q165" s="25">
        <v>2.336087714</v>
      </c>
      <c r="R165" s="25">
        <v>0.17297172399999999</v>
      </c>
      <c r="S165" s="25">
        <v>3.0000000000000001E-3</v>
      </c>
      <c r="T165" s="24">
        <v>1.273689947</v>
      </c>
      <c r="U165" s="25">
        <v>0.914758654</v>
      </c>
      <c r="V165" t="s">
        <v>128</v>
      </c>
      <c r="W165" s="25">
        <v>1.9</v>
      </c>
      <c r="Z165">
        <v>0.47</v>
      </c>
      <c r="AA165">
        <v>0.04</v>
      </c>
      <c r="AB165">
        <v>1.26</v>
      </c>
      <c r="AC165">
        <v>4.49</v>
      </c>
      <c r="AD165">
        <v>0.05</v>
      </c>
      <c r="AE165">
        <v>0.19</v>
      </c>
      <c r="AF165">
        <v>0.02</v>
      </c>
      <c r="AG165">
        <v>3.8</v>
      </c>
      <c r="AH165">
        <v>0.48</v>
      </c>
      <c r="AI165">
        <v>0.13</v>
      </c>
      <c r="AO165"/>
      <c r="AP165"/>
      <c r="AR165"/>
      <c r="AS165"/>
      <c r="AT165"/>
      <c r="AU165"/>
      <c r="AV165"/>
      <c r="AW165"/>
      <c r="AX165"/>
      <c r="AY165"/>
      <c r="AZ165"/>
      <c r="BA165"/>
      <c r="BB165"/>
    </row>
    <row r="166" spans="1:54">
      <c r="A166" t="s">
        <v>58</v>
      </c>
      <c r="B166" s="22">
        <v>40057</v>
      </c>
      <c r="C166" s="22">
        <v>40087</v>
      </c>
      <c r="D166">
        <v>2009</v>
      </c>
      <c r="E166">
        <v>9</v>
      </c>
      <c r="F166" s="34">
        <v>148.33206010000001</v>
      </c>
      <c r="G166" s="24">
        <v>5.0999999999999996</v>
      </c>
      <c r="H166" s="25">
        <v>7.9432819999999994E-3</v>
      </c>
      <c r="I166" s="25">
        <v>0.40276753599999998</v>
      </c>
      <c r="J166" s="25">
        <v>0.19763361500000001</v>
      </c>
      <c r="K166" s="25">
        <v>4.440128165</v>
      </c>
      <c r="L166" s="25">
        <v>0.23882856099999999</v>
      </c>
      <c r="M166" s="25">
        <v>0.22457216499999999</v>
      </c>
      <c r="N166" s="25">
        <v>2.5299999999999998</v>
      </c>
      <c r="O166" s="25">
        <v>0.16</v>
      </c>
      <c r="P166" s="25">
        <v>0.29199999999999998</v>
      </c>
      <c r="Q166" s="25">
        <v>2.6182779260000002</v>
      </c>
      <c r="R166" s="25">
        <v>0.111064724</v>
      </c>
      <c r="S166" t="s">
        <v>137</v>
      </c>
      <c r="T166" s="24">
        <v>0.50532029300000003</v>
      </c>
      <c r="U166" s="25">
        <v>0.26649173199999998</v>
      </c>
      <c r="V166" t="s">
        <v>128</v>
      </c>
      <c r="W166" s="25">
        <v>1.1000000000000001</v>
      </c>
      <c r="Z166">
        <v>0.18</v>
      </c>
      <c r="AA166">
        <v>0.01</v>
      </c>
      <c r="AB166">
        <v>0.14000000000000001</v>
      </c>
      <c r="AC166">
        <v>2.71</v>
      </c>
      <c r="AD166">
        <v>7.0000000000000007E-2</v>
      </c>
      <c r="AE166">
        <v>0.18</v>
      </c>
      <c r="AF166">
        <v>0.01</v>
      </c>
      <c r="AG166">
        <v>1.87</v>
      </c>
      <c r="AH166">
        <v>0.96</v>
      </c>
      <c r="AI166">
        <v>0.14000000000000001</v>
      </c>
      <c r="AO166"/>
      <c r="AP166"/>
      <c r="AR166"/>
      <c r="AS166"/>
      <c r="AT166"/>
      <c r="AU166"/>
      <c r="AV166"/>
      <c r="AW166"/>
      <c r="AX166"/>
      <c r="AY166"/>
      <c r="AZ166"/>
      <c r="BA166"/>
      <c r="BB166"/>
    </row>
    <row r="167" spans="1:54">
      <c r="A167" t="s">
        <v>58</v>
      </c>
      <c r="B167" s="22">
        <v>40087</v>
      </c>
      <c r="C167" s="22">
        <v>40118</v>
      </c>
      <c r="D167">
        <v>2009</v>
      </c>
      <c r="E167">
        <v>10</v>
      </c>
      <c r="F167" s="34">
        <v>107.27018080000001</v>
      </c>
      <c r="G167" s="24">
        <v>4.9800000000000004</v>
      </c>
      <c r="H167" s="25">
        <v>1.0471285E-2</v>
      </c>
      <c r="I167" s="25">
        <v>0.28462314500000002</v>
      </c>
      <c r="J167" s="25">
        <v>0.12597650199999999</v>
      </c>
      <c r="K167" s="25">
        <v>3.4339100259999999</v>
      </c>
      <c r="L167" s="25">
        <v>0.17941555000000001</v>
      </c>
      <c r="M167" s="25">
        <v>0.107056743</v>
      </c>
      <c r="N167" s="25">
        <v>2.08</v>
      </c>
      <c r="O167" s="25">
        <v>6.2330472999999997E-2</v>
      </c>
      <c r="P167" s="25">
        <v>0.23999466699999999</v>
      </c>
      <c r="Q167" s="25">
        <v>2.0301598620000001</v>
      </c>
      <c r="R167" s="25">
        <v>0.10992104900000001</v>
      </c>
      <c r="S167" s="25">
        <v>2E-3</v>
      </c>
      <c r="T167" s="24">
        <v>0.30595269899999999</v>
      </c>
      <c r="U167" s="25">
        <v>0.12653714899999999</v>
      </c>
      <c r="V167" t="s">
        <v>128</v>
      </c>
      <c r="W167" s="25">
        <v>0.9</v>
      </c>
      <c r="Z167">
        <v>0.24</v>
      </c>
      <c r="AA167">
        <v>0.02</v>
      </c>
      <c r="AB167">
        <v>0.67</v>
      </c>
      <c r="AC167">
        <v>6.99</v>
      </c>
      <c r="AD167">
        <v>0.05</v>
      </c>
      <c r="AE167">
        <v>0.1</v>
      </c>
      <c r="AF167">
        <v>0.01</v>
      </c>
      <c r="AG167">
        <v>18.86</v>
      </c>
      <c r="AH167">
        <v>0.74</v>
      </c>
      <c r="AI167">
        <v>0.16</v>
      </c>
      <c r="AO167"/>
      <c r="AP167"/>
      <c r="AR167"/>
      <c r="AS167"/>
      <c r="AT167"/>
      <c r="AU167"/>
      <c r="AV167"/>
      <c r="AW167"/>
      <c r="AX167"/>
      <c r="AY167"/>
      <c r="AZ167"/>
      <c r="BA167"/>
      <c r="BB167"/>
    </row>
    <row r="168" spans="1:54">
      <c r="A168" t="s">
        <v>58</v>
      </c>
      <c r="B168" s="22">
        <v>40118</v>
      </c>
      <c r="C168" s="22">
        <v>40148</v>
      </c>
      <c r="D168">
        <v>2009</v>
      </c>
      <c r="E168">
        <v>11</v>
      </c>
      <c r="F168" s="34">
        <v>148.33206010000001</v>
      </c>
      <c r="G168" s="24">
        <v>4.88</v>
      </c>
      <c r="H168" s="25">
        <v>1.3182566999999999E-2</v>
      </c>
      <c r="I168" s="25">
        <v>0.241437136</v>
      </c>
      <c r="J168" s="25">
        <v>0.16292452099999999</v>
      </c>
      <c r="K168" s="25">
        <v>1.699407245</v>
      </c>
      <c r="L168" s="25">
        <v>0.26911489300000002</v>
      </c>
      <c r="M168" s="25">
        <v>0.17392348799999999</v>
      </c>
      <c r="N168" s="25">
        <v>1.569</v>
      </c>
      <c r="O168" t="s">
        <v>133</v>
      </c>
      <c r="P168" s="25">
        <v>0.12468074899999999</v>
      </c>
      <c r="Q168" s="25">
        <v>1.096361454</v>
      </c>
      <c r="R168" s="25">
        <v>0.110470506</v>
      </c>
      <c r="S168" t="s">
        <v>137</v>
      </c>
      <c r="T168" s="24">
        <v>0.45288189900000003</v>
      </c>
      <c r="U168" s="25">
        <v>0.18376700600000001</v>
      </c>
      <c r="V168" t="s">
        <v>128</v>
      </c>
      <c r="W168" s="25">
        <v>0.7</v>
      </c>
      <c r="Z168">
        <v>0.46</v>
      </c>
      <c r="AA168">
        <v>0.02</v>
      </c>
      <c r="AB168">
        <v>0.74</v>
      </c>
      <c r="AC168">
        <v>2.59</v>
      </c>
      <c r="AD168">
        <v>0.05</v>
      </c>
      <c r="AE168">
        <v>0.14000000000000001</v>
      </c>
      <c r="AF168">
        <v>0.01</v>
      </c>
      <c r="AG168">
        <v>0.37</v>
      </c>
      <c r="AH168">
        <v>0.65</v>
      </c>
      <c r="AI168">
        <v>0.05</v>
      </c>
      <c r="AO168"/>
      <c r="AP168"/>
      <c r="AR168"/>
      <c r="AS168"/>
      <c r="AT168"/>
      <c r="AU168"/>
      <c r="AV168"/>
      <c r="AW168"/>
      <c r="AX168"/>
      <c r="AY168"/>
      <c r="AZ168"/>
      <c r="BA168"/>
      <c r="BB168"/>
    </row>
    <row r="169" spans="1:54">
      <c r="A169" t="s">
        <v>58</v>
      </c>
      <c r="B169" s="22">
        <v>40148</v>
      </c>
      <c r="C169" s="22">
        <v>40179</v>
      </c>
      <c r="D169">
        <v>2009</v>
      </c>
      <c r="E169">
        <v>12</v>
      </c>
      <c r="F169" s="34">
        <v>28.647822770000001</v>
      </c>
      <c r="G169" s="24">
        <v>4.72</v>
      </c>
      <c r="H169" s="25">
        <v>1.9054607000000001E-2</v>
      </c>
      <c r="I169" s="25">
        <v>0.26402725500000002</v>
      </c>
      <c r="J169" s="25">
        <v>0.18925234299999999</v>
      </c>
      <c r="K169" s="25">
        <v>1.618504602</v>
      </c>
      <c r="L169" s="25">
        <v>0.370679657</v>
      </c>
      <c r="M169" s="25">
        <v>0.20882884500000001</v>
      </c>
      <c r="N169" s="25">
        <v>1.86</v>
      </c>
      <c r="O169" t="s">
        <v>133</v>
      </c>
      <c r="P169" s="25">
        <v>0.118709088</v>
      </c>
      <c r="Q169" s="25">
        <v>0.96973937200000004</v>
      </c>
      <c r="R169" s="25">
        <v>6.0743154000000001E-2</v>
      </c>
      <c r="S169" t="s">
        <v>137</v>
      </c>
      <c r="T169" s="24">
        <v>0.62026537800000003</v>
      </c>
      <c r="U169" s="25">
        <v>0.24958572100000001</v>
      </c>
      <c r="V169" t="s">
        <v>128</v>
      </c>
      <c r="W169" s="25">
        <v>1</v>
      </c>
      <c r="Z169">
        <v>0.45</v>
      </c>
      <c r="AA169">
        <v>0.05</v>
      </c>
      <c r="AB169">
        <v>12.2</v>
      </c>
      <c r="AC169">
        <v>5.19</v>
      </c>
      <c r="AD169">
        <v>0.16</v>
      </c>
      <c r="AE169">
        <v>0.17</v>
      </c>
      <c r="AF169">
        <v>0.02</v>
      </c>
      <c r="AG169">
        <v>1.43</v>
      </c>
      <c r="AH169">
        <v>0.65</v>
      </c>
      <c r="AI169">
        <v>0.19</v>
      </c>
      <c r="AO169"/>
      <c r="AP169"/>
      <c r="AR169"/>
      <c r="AS169"/>
      <c r="AT169"/>
      <c r="AU169"/>
      <c r="AV169"/>
      <c r="AW169"/>
      <c r="AX169"/>
      <c r="AY169"/>
      <c r="AZ169"/>
      <c r="BA169"/>
      <c r="BB169"/>
    </row>
    <row r="170" spans="1:54">
      <c r="A170" t="s">
        <v>58</v>
      </c>
      <c r="B170" s="22">
        <v>40179</v>
      </c>
      <c r="C170" s="22">
        <v>40211</v>
      </c>
      <c r="D170">
        <v>2010</v>
      </c>
      <c r="E170">
        <v>1</v>
      </c>
      <c r="F170" s="34">
        <v>0</v>
      </c>
      <c r="G170" s="24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4"/>
      <c r="U170" s="25"/>
      <c r="V170" s="24"/>
      <c r="W170" s="25"/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H170">
        <v>0</v>
      </c>
      <c r="AI170">
        <v>0</v>
      </c>
      <c r="AJ170">
        <v>0</v>
      </c>
      <c r="AO170"/>
      <c r="AP170"/>
      <c r="AR170"/>
      <c r="AS170"/>
      <c r="AT170"/>
      <c r="AU170"/>
      <c r="AV170"/>
      <c r="AW170"/>
      <c r="AX170"/>
      <c r="AY170"/>
      <c r="AZ170"/>
      <c r="BA170"/>
      <c r="BB170"/>
    </row>
    <row r="171" spans="1:54">
      <c r="A171" t="s">
        <v>58</v>
      </c>
      <c r="B171" s="22">
        <v>40211</v>
      </c>
      <c r="C171" s="22">
        <v>40233</v>
      </c>
      <c r="D171">
        <v>2010</v>
      </c>
      <c r="E171">
        <v>2</v>
      </c>
      <c r="F171" s="34">
        <v>92.309651130000006</v>
      </c>
      <c r="G171" s="24">
        <v>4.63</v>
      </c>
      <c r="H171" s="25">
        <v>2.3442287999999999E-2</v>
      </c>
      <c r="I171" s="25">
        <v>0.27871057300000002</v>
      </c>
      <c r="J171" s="25">
        <v>0.244026311</v>
      </c>
      <c r="K171" s="25">
        <v>0.75074160899999998</v>
      </c>
      <c r="L171" s="25">
        <v>0.43151347899999998</v>
      </c>
      <c r="M171" s="25">
        <v>0.25210949199999999</v>
      </c>
      <c r="N171" s="25">
        <v>1.8180000000000001</v>
      </c>
      <c r="O171" t="s">
        <v>133</v>
      </c>
      <c r="P171" t="s">
        <v>36</v>
      </c>
      <c r="Q171" s="25">
        <v>0.457988583</v>
      </c>
      <c r="R171" s="25">
        <v>0.13844094400000001</v>
      </c>
      <c r="S171" s="25">
        <v>5.0000000000000001E-3</v>
      </c>
      <c r="T171" s="24">
        <v>0.82621624599999999</v>
      </c>
      <c r="U171" s="25">
        <v>0.39470276700000001</v>
      </c>
      <c r="V171" t="s">
        <v>128</v>
      </c>
      <c r="W171" s="25">
        <v>1.1000000000000001</v>
      </c>
      <c r="Z171">
        <v>1.1000000000000001</v>
      </c>
      <c r="AA171">
        <v>5.8000000000000003E-2</v>
      </c>
      <c r="AB171">
        <v>8.1999999999999993</v>
      </c>
      <c r="AC171">
        <v>14</v>
      </c>
      <c r="AD171">
        <v>0.26</v>
      </c>
      <c r="AE171">
        <v>0.84</v>
      </c>
      <c r="AF171">
        <v>0.03</v>
      </c>
      <c r="AH171">
        <v>0.4</v>
      </c>
      <c r="AI171">
        <v>0.11</v>
      </c>
      <c r="AJ171">
        <v>7.0000000000000007E-2</v>
      </c>
      <c r="AL171">
        <v>2</v>
      </c>
      <c r="AM171" t="s">
        <v>22</v>
      </c>
      <c r="AO171"/>
      <c r="AP171"/>
      <c r="AR171"/>
      <c r="AS171"/>
      <c r="AT171"/>
      <c r="AU171"/>
      <c r="AV171"/>
      <c r="AW171"/>
      <c r="AX171"/>
      <c r="AY171"/>
      <c r="AZ171"/>
      <c r="BA171"/>
      <c r="BB171"/>
    </row>
    <row r="172" spans="1:54">
      <c r="A172" t="s">
        <v>58</v>
      </c>
      <c r="B172" s="22">
        <v>40233</v>
      </c>
      <c r="C172" s="22">
        <v>40268</v>
      </c>
      <c r="D172">
        <v>2010</v>
      </c>
      <c r="E172">
        <v>3</v>
      </c>
      <c r="F172" s="34">
        <v>63.661828370000002</v>
      </c>
      <c r="G172" s="24">
        <v>4.97</v>
      </c>
      <c r="H172" s="25">
        <v>1.0715193E-2</v>
      </c>
      <c r="I172" s="25">
        <v>0.341986489</v>
      </c>
      <c r="J172" s="25">
        <v>0.31523443200000001</v>
      </c>
      <c r="K172" s="25">
        <v>0.57904885900000003</v>
      </c>
      <c r="L172" s="25">
        <v>0.68233014599999997</v>
      </c>
      <c r="M172" s="25">
        <v>0.83219031499999996</v>
      </c>
      <c r="N172" s="25">
        <v>1.6870000000000001</v>
      </c>
      <c r="O172" s="25">
        <v>0.100400435</v>
      </c>
      <c r="P172" s="25">
        <v>4.9925029000000003E-2</v>
      </c>
      <c r="Q172" s="25">
        <v>0.37398563699999998</v>
      </c>
      <c r="R172" s="25">
        <v>6.0593948000000002E-2</v>
      </c>
      <c r="S172" s="25">
        <v>2E-3</v>
      </c>
      <c r="T172" s="24">
        <v>1.6351801029999999</v>
      </c>
      <c r="U172" s="25">
        <v>0.95284995699999997</v>
      </c>
      <c r="V172" t="s">
        <v>128</v>
      </c>
      <c r="W172" s="25">
        <v>1.5</v>
      </c>
      <c r="Z172">
        <v>0.64</v>
      </c>
      <c r="AA172">
        <v>2.7E-2</v>
      </c>
      <c r="AB172">
        <v>4.5</v>
      </c>
      <c r="AC172">
        <v>4</v>
      </c>
      <c r="AD172">
        <v>0.08</v>
      </c>
      <c r="AE172">
        <v>0.25</v>
      </c>
      <c r="AF172">
        <v>0.02</v>
      </c>
      <c r="AH172">
        <v>0.51</v>
      </c>
      <c r="AI172">
        <v>0.09</v>
      </c>
      <c r="AJ172">
        <v>0.35</v>
      </c>
      <c r="AO172"/>
      <c r="AP172"/>
      <c r="AR172"/>
      <c r="AS172"/>
      <c r="AT172"/>
      <c r="AU172"/>
      <c r="AV172"/>
      <c r="AW172"/>
      <c r="AX172"/>
      <c r="AY172"/>
      <c r="AZ172"/>
      <c r="BA172"/>
      <c r="BB172"/>
    </row>
    <row r="173" spans="1:54">
      <c r="A173" t="s">
        <v>58</v>
      </c>
      <c r="B173" s="22">
        <v>40268</v>
      </c>
      <c r="C173" s="22">
        <v>40296</v>
      </c>
      <c r="D173">
        <v>2010</v>
      </c>
      <c r="E173">
        <v>4</v>
      </c>
      <c r="F173" s="34">
        <v>28.647822770000001</v>
      </c>
      <c r="G173" s="24">
        <v>5.04</v>
      </c>
      <c r="H173" s="25">
        <v>9.120108E-3</v>
      </c>
      <c r="I173" s="25">
        <v>0.73176158400000002</v>
      </c>
      <c r="J173" s="25">
        <v>0.66664836299999997</v>
      </c>
      <c r="K173" s="25">
        <v>1.409377087</v>
      </c>
      <c r="L173" s="25">
        <v>0.88169310999999995</v>
      </c>
      <c r="M173" s="25">
        <v>1.223428443</v>
      </c>
      <c r="N173" s="25">
        <v>2.5009999999999999</v>
      </c>
      <c r="O173" s="25">
        <v>0.18766826</v>
      </c>
      <c r="P173" s="25">
        <v>0.12303109800000001</v>
      </c>
      <c r="Q173" s="25">
        <v>0.91077023899999998</v>
      </c>
      <c r="R173" s="25">
        <v>9.8053857999999994E-2</v>
      </c>
      <c r="S173" t="s">
        <v>137</v>
      </c>
      <c r="T173" s="24">
        <v>2.1665255700000001</v>
      </c>
      <c r="U173" s="25">
        <v>1.2848324600000001</v>
      </c>
      <c r="V173" t="s">
        <v>128</v>
      </c>
      <c r="W173" s="25">
        <v>1.7</v>
      </c>
      <c r="Z173">
        <v>1.4</v>
      </c>
      <c r="AA173">
        <v>5.3999999999999999E-2</v>
      </c>
      <c r="AB173">
        <v>1.3</v>
      </c>
      <c r="AC173">
        <v>8</v>
      </c>
      <c r="AD173">
        <v>0.13</v>
      </c>
      <c r="AE173">
        <v>0.26</v>
      </c>
      <c r="AF173">
        <v>0.05</v>
      </c>
      <c r="AH173">
        <v>0.6</v>
      </c>
      <c r="AI173">
        <v>0.26</v>
      </c>
      <c r="AJ173">
        <v>0.24</v>
      </c>
      <c r="AO173"/>
      <c r="AP173"/>
      <c r="AR173"/>
      <c r="AS173"/>
      <c r="AT173"/>
      <c r="AU173"/>
      <c r="AV173"/>
      <c r="AW173"/>
      <c r="AX173"/>
      <c r="AY173"/>
      <c r="AZ173"/>
      <c r="BA173"/>
      <c r="BB173"/>
    </row>
    <row r="174" spans="1:54">
      <c r="A174" t="s">
        <v>58</v>
      </c>
      <c r="B174" s="22">
        <v>40296</v>
      </c>
      <c r="C174" s="22">
        <v>40330</v>
      </c>
      <c r="D174">
        <v>2010</v>
      </c>
      <c r="E174">
        <v>5</v>
      </c>
      <c r="F174" s="34">
        <v>77.34912147</v>
      </c>
      <c r="G174" s="24">
        <v>5.99</v>
      </c>
      <c r="H174" s="25">
        <v>1.023293E-3</v>
      </c>
      <c r="I174" s="25">
        <v>0.35598308000000001</v>
      </c>
      <c r="J174" s="25">
        <v>0.33979152400000001</v>
      </c>
      <c r="K174" s="25">
        <v>0.35046659699999999</v>
      </c>
      <c r="L174" s="25">
        <v>0.28213470899999998</v>
      </c>
      <c r="M174" s="25">
        <v>0.47599999999999998</v>
      </c>
      <c r="N174" s="25">
        <v>0.94</v>
      </c>
      <c r="O174" s="25">
        <v>0.19577784500000001</v>
      </c>
      <c r="P174" s="25">
        <v>5.2529707000000002E-2</v>
      </c>
      <c r="Q174" s="25">
        <v>0.38847726100000002</v>
      </c>
      <c r="R174" s="25">
        <v>0.12253931799999999</v>
      </c>
      <c r="S174" s="25">
        <v>7.0000000000000001E-3</v>
      </c>
      <c r="T174" s="24">
        <v>0.93691427799999993</v>
      </c>
      <c r="U174" s="25">
        <v>0.65477956900000001</v>
      </c>
      <c r="V174" t="s">
        <v>128</v>
      </c>
      <c r="W174" s="25">
        <v>2.8</v>
      </c>
      <c r="Z174">
        <v>0.74</v>
      </c>
      <c r="AA174">
        <v>3.5999999999999997E-2</v>
      </c>
      <c r="AB174">
        <v>0.65</v>
      </c>
      <c r="AC174">
        <v>4.0999999999999996</v>
      </c>
      <c r="AD174">
        <v>0.1</v>
      </c>
      <c r="AE174">
        <v>0.16</v>
      </c>
      <c r="AF174">
        <v>0.04</v>
      </c>
      <c r="AH174">
        <v>0.28000000000000003</v>
      </c>
      <c r="AI174">
        <v>0.08</v>
      </c>
      <c r="AJ174">
        <v>0.06</v>
      </c>
      <c r="AL174">
        <v>6.4</v>
      </c>
      <c r="AM174">
        <v>0.08</v>
      </c>
      <c r="AO174"/>
      <c r="AP174"/>
      <c r="AR174"/>
      <c r="AS174"/>
      <c r="AT174"/>
      <c r="AU174"/>
      <c r="AV174"/>
      <c r="AW174"/>
      <c r="AX174"/>
      <c r="AY174"/>
      <c r="AZ174"/>
      <c r="BA174"/>
      <c r="BB174"/>
    </row>
    <row r="175" spans="1:54">
      <c r="A175" t="s">
        <v>58</v>
      </c>
      <c r="B175" s="22">
        <v>40330</v>
      </c>
      <c r="C175" s="22">
        <v>40359</v>
      </c>
      <c r="D175">
        <v>2010</v>
      </c>
      <c r="E175">
        <v>6</v>
      </c>
      <c r="F175" s="34">
        <v>49.337916980000003</v>
      </c>
      <c r="G175" s="24">
        <v>5.15</v>
      </c>
      <c r="H175" s="25">
        <v>7.0794580000000003E-3</v>
      </c>
      <c r="I175" s="25">
        <v>0.27652749599999998</v>
      </c>
      <c r="J175" s="25">
        <v>0.20805696400000001</v>
      </c>
      <c r="K175" s="25">
        <v>1.482046148</v>
      </c>
      <c r="L175" s="25">
        <v>0.296624887</v>
      </c>
      <c r="M175" s="25">
        <v>0.23599999999999999</v>
      </c>
      <c r="N175" s="25">
        <v>1.379</v>
      </c>
      <c r="O175" s="25">
        <v>0.10931529500000001</v>
      </c>
      <c r="P175" s="25">
        <v>0.12545453600000001</v>
      </c>
      <c r="Q175" s="25">
        <v>1.0755674639999999</v>
      </c>
      <c r="R175" s="25">
        <v>0.166981769</v>
      </c>
      <c r="S175" s="25">
        <v>2E-3</v>
      </c>
      <c r="T175" s="24">
        <v>0.67779052399999995</v>
      </c>
      <c r="U175" s="25">
        <v>0.381165637</v>
      </c>
      <c r="V175" t="s">
        <v>128</v>
      </c>
      <c r="W175" s="25">
        <v>1.7</v>
      </c>
      <c r="Z175">
        <v>0.34</v>
      </c>
      <c r="AA175">
        <v>8.9999999999999993E-3</v>
      </c>
      <c r="AB175">
        <v>0.4</v>
      </c>
      <c r="AC175">
        <v>1.9</v>
      </c>
      <c r="AD175">
        <v>0.08</v>
      </c>
      <c r="AE175">
        <v>0.13</v>
      </c>
      <c r="AF175">
        <v>0.01</v>
      </c>
      <c r="AH175">
        <v>0.32</v>
      </c>
      <c r="AI175">
        <v>0.05</v>
      </c>
      <c r="AJ175">
        <v>0.11</v>
      </c>
      <c r="AO175"/>
      <c r="AP175"/>
      <c r="AR175"/>
      <c r="AS175"/>
      <c r="AT175"/>
      <c r="AU175"/>
      <c r="AV175"/>
      <c r="AW175"/>
      <c r="AX175"/>
      <c r="AY175"/>
      <c r="AZ175"/>
      <c r="BA175"/>
      <c r="BB175"/>
    </row>
    <row r="176" spans="1:54">
      <c r="A176" t="s">
        <v>58</v>
      </c>
      <c r="B176" s="22">
        <v>40359</v>
      </c>
      <c r="C176" s="22">
        <v>40386</v>
      </c>
      <c r="D176">
        <v>2010</v>
      </c>
      <c r="E176">
        <v>7</v>
      </c>
      <c r="F176" s="34">
        <v>53.475935829999997</v>
      </c>
      <c r="G176" s="24">
        <v>5.46</v>
      </c>
      <c r="H176" s="25">
        <v>3.4673690000000001E-3</v>
      </c>
      <c r="I176" s="25">
        <v>0.42194664300000001</v>
      </c>
      <c r="J176" s="25">
        <v>0.40717968399999999</v>
      </c>
      <c r="K176" s="25">
        <v>0.31963115199999997</v>
      </c>
      <c r="L176" s="25">
        <v>0.47412756</v>
      </c>
      <c r="M176" s="25">
        <v>0.720628504</v>
      </c>
      <c r="N176" s="25">
        <v>1.224</v>
      </c>
      <c r="O176" s="25">
        <v>0.16880772999999999</v>
      </c>
      <c r="P176" s="25">
        <v>3.893431E-2</v>
      </c>
      <c r="Q176" s="25">
        <v>0.27889726599999998</v>
      </c>
      <c r="R176" s="25">
        <v>0.12729264800000001</v>
      </c>
      <c r="S176" s="25">
        <v>2E-3</v>
      </c>
      <c r="T176" s="24">
        <v>1.322670832</v>
      </c>
      <c r="U176" s="25">
        <v>0.84854327200000002</v>
      </c>
      <c r="V176" t="s">
        <v>128</v>
      </c>
      <c r="W176" s="25">
        <v>2.2999999999999998</v>
      </c>
      <c r="Z176">
        <v>0.64</v>
      </c>
      <c r="AA176">
        <v>4.1000000000000002E-2</v>
      </c>
      <c r="AB176">
        <v>3.6</v>
      </c>
      <c r="AC176">
        <v>5.8</v>
      </c>
      <c r="AD176">
        <v>0.14000000000000001</v>
      </c>
      <c r="AE176">
        <v>0.16</v>
      </c>
      <c r="AF176">
        <v>0.03</v>
      </c>
      <c r="AH176">
        <v>0.15</v>
      </c>
      <c r="AI176">
        <v>0.14000000000000001</v>
      </c>
      <c r="AJ176">
        <v>0.15</v>
      </c>
      <c r="AO176"/>
      <c r="AP176"/>
      <c r="AR176"/>
      <c r="AS176"/>
      <c r="AT176"/>
      <c r="AU176"/>
      <c r="AV176"/>
      <c r="AW176"/>
      <c r="AX176"/>
      <c r="AY176"/>
      <c r="AZ176"/>
      <c r="BA176"/>
      <c r="BB176"/>
    </row>
    <row r="177" spans="1:54">
      <c r="A177" t="s">
        <v>58</v>
      </c>
      <c r="B177" s="22">
        <v>40386</v>
      </c>
      <c r="C177" s="22">
        <v>40421</v>
      </c>
      <c r="D177">
        <v>2010</v>
      </c>
      <c r="E177">
        <v>8</v>
      </c>
      <c r="F177" s="34">
        <v>221.54316270000001</v>
      </c>
      <c r="G177" s="24">
        <v>5.01</v>
      </c>
      <c r="H177" s="25">
        <v>9.7723719999999997E-3</v>
      </c>
      <c r="I177" s="25">
        <v>0.351022573</v>
      </c>
      <c r="J177" s="25">
        <v>0.248726476</v>
      </c>
      <c r="K177" s="25">
        <v>2.2142012250000001</v>
      </c>
      <c r="L177" s="25">
        <v>0.25108331099999998</v>
      </c>
      <c r="M177" s="25">
        <v>0.27251033299999999</v>
      </c>
      <c r="N177" s="25">
        <v>1.8069999999999999</v>
      </c>
      <c r="O177" s="25">
        <v>0.105138486</v>
      </c>
      <c r="P177" s="25">
        <v>0.175202686</v>
      </c>
      <c r="Q177" s="25">
        <v>1.2943355949999999</v>
      </c>
      <c r="R177" s="25">
        <v>7.1014843999999994E-2</v>
      </c>
      <c r="S177" t="s">
        <v>137</v>
      </c>
      <c r="T177" s="24">
        <v>0.555706531</v>
      </c>
      <c r="U177" s="25">
        <v>0.30462321999999997</v>
      </c>
      <c r="V177" t="s">
        <v>128</v>
      </c>
      <c r="W177" s="25">
        <v>1.3</v>
      </c>
      <c r="Z177">
        <v>0.65</v>
      </c>
      <c r="AA177">
        <v>2.1000000000000001E-2</v>
      </c>
      <c r="AB177">
        <v>0.42</v>
      </c>
      <c r="AC177">
        <v>2.2999999999999998</v>
      </c>
      <c r="AD177">
        <v>7.0000000000000007E-2</v>
      </c>
      <c r="AE177">
        <v>0.1</v>
      </c>
      <c r="AF177">
        <v>0.01</v>
      </c>
      <c r="AH177">
        <v>0.17</v>
      </c>
      <c r="AI177">
        <v>7.0000000000000007E-2</v>
      </c>
      <c r="AJ177">
        <v>0.21</v>
      </c>
      <c r="AL177">
        <v>11</v>
      </c>
      <c r="AM177" t="s">
        <v>22</v>
      </c>
      <c r="AO177"/>
      <c r="AP177"/>
      <c r="AR177"/>
      <c r="AS177"/>
      <c r="AT177"/>
      <c r="AU177"/>
      <c r="AV177"/>
      <c r="AW177"/>
      <c r="AX177"/>
      <c r="AY177"/>
      <c r="AZ177"/>
      <c r="BA177"/>
      <c r="BB177"/>
    </row>
    <row r="178" spans="1:54">
      <c r="A178" t="s">
        <v>58</v>
      </c>
      <c r="B178" s="22">
        <v>40421</v>
      </c>
      <c r="C178" s="22">
        <v>40449</v>
      </c>
      <c r="D178">
        <v>2010</v>
      </c>
      <c r="E178">
        <v>9</v>
      </c>
      <c r="F178" s="34">
        <v>102.1772345</v>
      </c>
      <c r="G178" s="24">
        <v>5.29</v>
      </c>
      <c r="H178" s="25">
        <v>5.1286140000000001E-3</v>
      </c>
      <c r="I178" s="25">
        <v>0.26611695400000002</v>
      </c>
      <c r="J178" s="25">
        <v>0.14665494900000001</v>
      </c>
      <c r="K178" s="25">
        <v>2.5857576830000002</v>
      </c>
      <c r="L178" s="25">
        <v>0.21323155699999999</v>
      </c>
      <c r="M178" s="25">
        <v>0.242841472</v>
      </c>
      <c r="N178" s="25">
        <v>1.6220000000000001</v>
      </c>
      <c r="O178" s="25">
        <v>0.103640336</v>
      </c>
      <c r="P178" s="25">
        <v>0.17001696699999999</v>
      </c>
      <c r="Q178" s="25">
        <v>1.5179299740000001</v>
      </c>
      <c r="R178" s="25">
        <v>0.101373528</v>
      </c>
      <c r="S178" s="25">
        <v>4.0000000000000001E-3</v>
      </c>
      <c r="T178" s="24">
        <v>0.50853002899999999</v>
      </c>
      <c r="U178" s="25">
        <v>0.29529847199999998</v>
      </c>
      <c r="V178" t="s">
        <v>128</v>
      </c>
      <c r="W178" s="25">
        <v>21.3</v>
      </c>
      <c r="Z178">
        <v>0.19</v>
      </c>
      <c r="AA178">
        <v>1.2E-2</v>
      </c>
      <c r="AB178">
        <v>0.19</v>
      </c>
      <c r="AC178">
        <v>1.5</v>
      </c>
      <c r="AD178">
        <v>0.08</v>
      </c>
      <c r="AE178">
        <v>0.08</v>
      </c>
      <c r="AF178">
        <v>0.01</v>
      </c>
      <c r="AH178">
        <v>0.19</v>
      </c>
      <c r="AI178">
        <v>0.06</v>
      </c>
      <c r="AJ178">
        <v>0.11</v>
      </c>
      <c r="AO178"/>
      <c r="AP178"/>
      <c r="AR178"/>
      <c r="AS178"/>
      <c r="AT178"/>
      <c r="AU178"/>
      <c r="AV178"/>
      <c r="AW178"/>
      <c r="AX178"/>
      <c r="AY178"/>
      <c r="AZ178"/>
      <c r="BA178"/>
      <c r="BB178"/>
    </row>
    <row r="179" spans="1:54">
      <c r="A179" t="s">
        <v>58</v>
      </c>
      <c r="B179" s="22">
        <v>40449</v>
      </c>
      <c r="C179" s="22">
        <v>40485</v>
      </c>
      <c r="D179">
        <v>2010</v>
      </c>
      <c r="E179">
        <v>10</v>
      </c>
      <c r="F179" s="34">
        <v>183.0277566</v>
      </c>
      <c r="G179" s="24">
        <v>4.9000000000000004</v>
      </c>
      <c r="H179" s="25">
        <v>1.2589253999999999E-2</v>
      </c>
      <c r="I179" s="25">
        <v>0.21555829300000001</v>
      </c>
      <c r="J179" s="25">
        <v>0.151908292</v>
      </c>
      <c r="K179" s="25">
        <v>1.3777056510000001</v>
      </c>
      <c r="L179" s="25">
        <v>0.248250627</v>
      </c>
      <c r="M179" s="25">
        <v>0.17721050999999999</v>
      </c>
      <c r="N179" s="25">
        <v>1.4079999999999999</v>
      </c>
      <c r="O179" s="25">
        <v>8.4814414000000005E-2</v>
      </c>
      <c r="P179" s="25">
        <v>9.5140743E-2</v>
      </c>
      <c r="Q179" s="25">
        <v>0.79889305600000005</v>
      </c>
      <c r="R179" s="25">
        <v>9.2077219000000002E-2</v>
      </c>
      <c r="S179" t="s">
        <v>137</v>
      </c>
      <c r="T179" s="24">
        <v>0.45612327399999997</v>
      </c>
      <c r="U179" s="25">
        <v>0.20787264699999999</v>
      </c>
      <c r="V179" t="s">
        <v>128</v>
      </c>
      <c r="W179" s="25">
        <v>0.8</v>
      </c>
      <c r="Z179">
        <v>0.37</v>
      </c>
      <c r="AA179">
        <v>1.7000000000000001E-2</v>
      </c>
      <c r="AB179">
        <v>0.33</v>
      </c>
      <c r="AC179">
        <v>2.1</v>
      </c>
      <c r="AD179">
        <v>0.05</v>
      </c>
      <c r="AE179">
        <v>0.14000000000000001</v>
      </c>
      <c r="AF179">
        <v>0.01</v>
      </c>
      <c r="AH179">
        <v>0.22</v>
      </c>
      <c r="AI179">
        <v>0.05</v>
      </c>
      <c r="AJ179">
        <v>0.13</v>
      </c>
      <c r="AO179"/>
      <c r="AP179"/>
      <c r="AR179"/>
      <c r="AS179"/>
      <c r="AT179"/>
      <c r="AU179"/>
      <c r="AV179"/>
      <c r="AW179"/>
      <c r="AX179"/>
      <c r="AY179"/>
      <c r="AZ179"/>
      <c r="BA179"/>
      <c r="BB179"/>
    </row>
    <row r="180" spans="1:54">
      <c r="A180" t="s">
        <v>58</v>
      </c>
      <c r="B180" s="22">
        <v>40485</v>
      </c>
      <c r="C180" s="22">
        <v>40511</v>
      </c>
      <c r="D180">
        <v>2010</v>
      </c>
      <c r="E180">
        <v>11</v>
      </c>
      <c r="F180" s="34">
        <v>74.802648329999997</v>
      </c>
      <c r="G180" s="24">
        <v>5.21</v>
      </c>
      <c r="H180" s="25">
        <v>6.1659499999999999E-3</v>
      </c>
      <c r="I180" s="25">
        <v>0.17971074500000001</v>
      </c>
      <c r="J180" s="25">
        <v>0.110949361</v>
      </c>
      <c r="K180" s="25">
        <v>1.4883416300000001</v>
      </c>
      <c r="L180" s="25">
        <v>0.29429237699999999</v>
      </c>
      <c r="M180" s="25">
        <v>0.21307578099999999</v>
      </c>
      <c r="N180" s="25">
        <v>1.244</v>
      </c>
      <c r="O180" s="25">
        <v>0.13123647199999999</v>
      </c>
      <c r="P180" s="25">
        <v>9.1818351000000006E-2</v>
      </c>
      <c r="Q180" s="25">
        <v>0.93483016900000004</v>
      </c>
      <c r="R180" s="25">
        <v>0.187028684</v>
      </c>
      <c r="S180" t="s">
        <v>137</v>
      </c>
      <c r="T180" s="24">
        <v>0.70169102999999999</v>
      </c>
      <c r="U180" s="25">
        <v>0.407398653</v>
      </c>
      <c r="V180" t="s">
        <v>128</v>
      </c>
      <c r="W180" s="25">
        <v>1.3</v>
      </c>
      <c r="Z180">
        <v>0.88</v>
      </c>
      <c r="AA180">
        <v>0.11600000000000001</v>
      </c>
      <c r="AB180">
        <v>2.9</v>
      </c>
      <c r="AC180">
        <v>16</v>
      </c>
      <c r="AD180">
        <v>0.21</v>
      </c>
      <c r="AE180">
        <v>1.2</v>
      </c>
      <c r="AF180">
        <v>7.0000000000000007E-2</v>
      </c>
      <c r="AH180">
        <v>0.19</v>
      </c>
      <c r="AI180">
        <v>7.0000000000000007E-2</v>
      </c>
      <c r="AJ180">
        <v>0.47</v>
      </c>
      <c r="AL180">
        <v>2.8</v>
      </c>
      <c r="AM180" t="s">
        <v>22</v>
      </c>
      <c r="AO180"/>
      <c r="AP180"/>
      <c r="AR180"/>
      <c r="AS180"/>
      <c r="AT180"/>
      <c r="AU180"/>
      <c r="AV180"/>
      <c r="AW180"/>
      <c r="AX180"/>
      <c r="AY180"/>
      <c r="AZ180"/>
      <c r="BA180"/>
      <c r="BB180"/>
    </row>
    <row r="181" spans="1:54">
      <c r="A181" t="s">
        <v>58</v>
      </c>
      <c r="B181" s="22">
        <v>40511</v>
      </c>
      <c r="C181" s="22">
        <v>40542</v>
      </c>
      <c r="D181">
        <v>2010</v>
      </c>
      <c r="E181">
        <v>12</v>
      </c>
      <c r="F181" s="34">
        <v>49.65622613</v>
      </c>
      <c r="G181" s="24">
        <v>4.6100000000000003</v>
      </c>
      <c r="H181" s="25">
        <v>2.4547089000000001E-2</v>
      </c>
      <c r="I181" s="25">
        <v>0.227490572</v>
      </c>
      <c r="J181" s="25">
        <v>0.18027696000000001</v>
      </c>
      <c r="K181" s="25">
        <v>1.02193965</v>
      </c>
      <c r="L181" s="25">
        <v>0.40799938400000002</v>
      </c>
      <c r="M181" s="25">
        <v>0.185475154</v>
      </c>
      <c r="N181" s="25">
        <v>1.7949999999999999</v>
      </c>
      <c r="O181" s="25">
        <v>8.9117601000000005E-2</v>
      </c>
      <c r="P181" s="25">
        <v>7.0153772000000003E-2</v>
      </c>
      <c r="Q181" s="25">
        <v>0.54708321100000001</v>
      </c>
      <c r="R181" s="25">
        <v>6.5500262000000004E-2</v>
      </c>
      <c r="S181" s="25">
        <v>2E-3</v>
      </c>
      <c r="T181" s="24">
        <v>0.67701928700000003</v>
      </c>
      <c r="U181" s="25">
        <v>0.269019903</v>
      </c>
      <c r="V181" t="s">
        <v>128</v>
      </c>
      <c r="W181" s="25">
        <v>1.1000000000000001</v>
      </c>
      <c r="AO181"/>
      <c r="AP181"/>
      <c r="AR181"/>
      <c r="AS181"/>
      <c r="AT181"/>
      <c r="AU181"/>
      <c r="AV181"/>
      <c r="AW181"/>
      <c r="AX181"/>
      <c r="AY181"/>
      <c r="AZ181"/>
      <c r="BA181"/>
      <c r="BB181"/>
    </row>
    <row r="182" spans="1:54">
      <c r="A182" t="s">
        <v>58</v>
      </c>
      <c r="B182" s="22">
        <v>40546</v>
      </c>
      <c r="C182" s="22">
        <v>40570</v>
      </c>
      <c r="D182">
        <v>2011</v>
      </c>
      <c r="E182">
        <v>1</v>
      </c>
      <c r="F182" s="34">
        <v>52.521008399999999</v>
      </c>
      <c r="G182" s="24">
        <v>4.66</v>
      </c>
      <c r="H182" s="25">
        <v>2.1877615999999999E-2</v>
      </c>
      <c r="I182" s="25">
        <v>0.21490000000000001</v>
      </c>
      <c r="J182" s="25">
        <v>0.16994277999999999</v>
      </c>
      <c r="K182" s="25">
        <v>0.97309999999999997</v>
      </c>
      <c r="L182" s="25">
        <v>0.48830000000000001</v>
      </c>
      <c r="M182" s="25">
        <v>0.28699999999999998</v>
      </c>
      <c r="N182" s="25">
        <v>1.7789999999999999</v>
      </c>
      <c r="O182" t="s">
        <v>133</v>
      </c>
      <c r="P182" s="25">
        <v>6.3399999999999998E-2</v>
      </c>
      <c r="Q182" s="25">
        <v>0.56279999999999997</v>
      </c>
      <c r="R182" t="s">
        <v>135</v>
      </c>
      <c r="S182" t="s">
        <v>137</v>
      </c>
      <c r="T182" s="24">
        <v>0.85430000000000006</v>
      </c>
      <c r="U182" s="25">
        <v>0.36599999999999999</v>
      </c>
      <c r="V182" t="s">
        <v>128</v>
      </c>
      <c r="W182" s="25">
        <v>1</v>
      </c>
      <c r="AO182"/>
      <c r="AP182"/>
      <c r="AR182"/>
      <c r="AS182"/>
      <c r="AT182"/>
      <c r="AU182"/>
      <c r="AV182"/>
      <c r="AW182"/>
      <c r="AX182"/>
      <c r="AY182"/>
      <c r="AZ182"/>
      <c r="BA182"/>
      <c r="BB182"/>
    </row>
    <row r="183" spans="1:54">
      <c r="A183" t="s">
        <v>58</v>
      </c>
      <c r="B183" s="22">
        <v>40570</v>
      </c>
      <c r="C183" s="22">
        <v>40602</v>
      </c>
      <c r="D183">
        <v>2011</v>
      </c>
      <c r="E183">
        <v>2</v>
      </c>
      <c r="F183" s="34">
        <v>91.991341989999995</v>
      </c>
      <c r="G183" s="24">
        <v>4.7699999999999996</v>
      </c>
      <c r="H183" s="25">
        <v>1.6982437E-2</v>
      </c>
      <c r="I183" s="25">
        <v>0.51719999999999999</v>
      </c>
      <c r="J183" s="25">
        <v>0.40315529999999999</v>
      </c>
      <c r="K183" s="25">
        <v>2.4685000000000001</v>
      </c>
      <c r="L183" s="25">
        <v>0.57940000000000003</v>
      </c>
      <c r="M183" s="25">
        <v>0.495</v>
      </c>
      <c r="N183" s="25">
        <v>2.5640000000000001</v>
      </c>
      <c r="O183" s="25">
        <v>0.33</v>
      </c>
      <c r="P183" s="25">
        <v>0.17180000000000001</v>
      </c>
      <c r="Q183" s="25">
        <v>1.5212000000000001</v>
      </c>
      <c r="R183" s="25">
        <v>0.1668</v>
      </c>
      <c r="S183" t="s">
        <v>137</v>
      </c>
      <c r="T183" s="24">
        <v>1.2004000000000001</v>
      </c>
      <c r="U183" s="25">
        <v>0.621</v>
      </c>
      <c r="V183" t="s">
        <v>128</v>
      </c>
      <c r="W183" s="25">
        <v>1.7</v>
      </c>
      <c r="Z183">
        <v>1.4</v>
      </c>
      <c r="AA183">
        <v>3.9E-2</v>
      </c>
      <c r="AB183">
        <v>7.5</v>
      </c>
      <c r="AC183">
        <v>21</v>
      </c>
      <c r="AD183">
        <v>0.3</v>
      </c>
      <c r="AE183">
        <v>0.94</v>
      </c>
      <c r="AF183">
        <v>5.3999999999999999E-2</v>
      </c>
      <c r="AH183">
        <v>0.68</v>
      </c>
      <c r="AI183">
        <v>0.2</v>
      </c>
      <c r="AJ183">
        <v>0.15</v>
      </c>
      <c r="AO183"/>
      <c r="AP183"/>
      <c r="AR183"/>
      <c r="AS183"/>
      <c r="AT183"/>
      <c r="AU183"/>
      <c r="AV183"/>
      <c r="AW183"/>
      <c r="AX183"/>
      <c r="AY183"/>
      <c r="AZ183"/>
      <c r="BA183"/>
      <c r="BB183"/>
    </row>
    <row r="184" spans="1:54">
      <c r="A184" t="s">
        <v>58</v>
      </c>
      <c r="B184" s="22">
        <v>40602</v>
      </c>
      <c r="C184" s="22">
        <v>40631</v>
      </c>
      <c r="D184">
        <v>2011</v>
      </c>
      <c r="E184">
        <v>3</v>
      </c>
      <c r="F184" s="34">
        <v>42.971734150000003</v>
      </c>
      <c r="G184" s="24">
        <v>5.09</v>
      </c>
      <c r="H184" s="25">
        <v>8.1283050000000006E-3</v>
      </c>
      <c r="I184" s="25">
        <v>0.34339999999999998</v>
      </c>
      <c r="J184" s="25">
        <v>0.20819570000000001</v>
      </c>
      <c r="K184" s="25">
        <v>2.9264999999999999</v>
      </c>
      <c r="L184" s="25">
        <v>0.36049999999999999</v>
      </c>
      <c r="M184" t="s">
        <v>139</v>
      </c>
      <c r="N184" s="25">
        <v>2.125</v>
      </c>
      <c r="O184" s="25">
        <v>0.1273</v>
      </c>
      <c r="P184" s="25">
        <v>0.1971</v>
      </c>
      <c r="Q184" s="25">
        <v>1.6931</v>
      </c>
      <c r="R184" s="25">
        <v>0.22559999999999999</v>
      </c>
      <c r="S184" t="s">
        <v>137</v>
      </c>
      <c r="T184" s="24">
        <v>0.96950000000000003</v>
      </c>
      <c r="U184" s="25">
        <v>0.60899999999999999</v>
      </c>
      <c r="V184" s="24">
        <v>0.59899999999999998</v>
      </c>
      <c r="W184" s="25">
        <v>2</v>
      </c>
      <c r="AO184"/>
      <c r="AP184"/>
      <c r="AR184"/>
      <c r="AS184"/>
      <c r="AT184"/>
      <c r="AU184"/>
      <c r="AV184"/>
      <c r="AW184"/>
      <c r="AX184"/>
      <c r="AY184"/>
      <c r="AZ184"/>
      <c r="BA184"/>
      <c r="BB184"/>
    </row>
    <row r="185" spans="1:54">
      <c r="A185" t="s">
        <v>58</v>
      </c>
      <c r="B185" s="22">
        <v>40631</v>
      </c>
      <c r="C185" s="22">
        <v>40661</v>
      </c>
      <c r="D185">
        <v>2011</v>
      </c>
      <c r="E185">
        <v>4</v>
      </c>
      <c r="F185" s="34">
        <v>74.802648329999997</v>
      </c>
      <c r="G185" s="24">
        <v>6.26</v>
      </c>
      <c r="H185" s="25">
        <v>5.4954099999999996E-4</v>
      </c>
      <c r="I185" s="25">
        <v>0.27839999999999998</v>
      </c>
      <c r="J185" s="25">
        <v>0.25913459999999999</v>
      </c>
      <c r="K185" s="25">
        <v>0.41699999999999998</v>
      </c>
      <c r="L185" s="25">
        <v>0.49080000000000001</v>
      </c>
      <c r="M185" s="25">
        <v>0.7974</v>
      </c>
      <c r="N185" s="25">
        <v>1.179</v>
      </c>
      <c r="O185" s="25">
        <v>0.19089999999999999</v>
      </c>
      <c r="P185" t="s">
        <v>36</v>
      </c>
      <c r="Q185" s="25">
        <v>0.34520000000000001</v>
      </c>
      <c r="R185" s="25">
        <v>0.10009999999999999</v>
      </c>
      <c r="S185" t="s">
        <v>137</v>
      </c>
      <c r="T185" s="24">
        <v>1.2558</v>
      </c>
      <c r="U185" s="25">
        <v>0.76500000000000001</v>
      </c>
      <c r="V185" t="s">
        <v>128</v>
      </c>
      <c r="W185" s="25">
        <v>1.1000000000000001</v>
      </c>
      <c r="Z185">
        <v>0.33</v>
      </c>
      <c r="AA185">
        <v>1.2999999999999999E-2</v>
      </c>
      <c r="AB185">
        <v>0.44</v>
      </c>
      <c r="AC185">
        <v>4.0999999999999996</v>
      </c>
      <c r="AD185">
        <v>7.0000000000000007E-2</v>
      </c>
      <c r="AE185">
        <v>0.15</v>
      </c>
      <c r="AF185">
        <v>0.02</v>
      </c>
      <c r="AH185">
        <v>0.28000000000000003</v>
      </c>
      <c r="AI185">
        <v>0.08</v>
      </c>
      <c r="AJ185">
        <v>0.16</v>
      </c>
      <c r="AO185"/>
      <c r="AP185"/>
      <c r="AR185"/>
      <c r="AS185"/>
      <c r="AT185"/>
      <c r="AU185"/>
      <c r="AV185"/>
      <c r="AW185"/>
      <c r="AX185"/>
      <c r="AY185"/>
      <c r="AZ185"/>
      <c r="BA185"/>
      <c r="BB185"/>
    </row>
    <row r="186" spans="1:54">
      <c r="A186" t="s">
        <v>58</v>
      </c>
      <c r="B186" s="22">
        <v>40661</v>
      </c>
      <c r="C186" s="22">
        <v>40694</v>
      </c>
      <c r="D186">
        <v>2011</v>
      </c>
      <c r="E186">
        <v>5</v>
      </c>
      <c r="F186" s="34">
        <v>96.129360840000004</v>
      </c>
      <c r="G186" s="24">
        <v>4.8099999999999996</v>
      </c>
      <c r="H186" s="25">
        <v>1.5488165999999999E-2</v>
      </c>
      <c r="I186" s="25">
        <v>0.41849999999999998</v>
      </c>
      <c r="J186" s="25">
        <v>0.36012168</v>
      </c>
      <c r="K186" s="25">
        <v>1.2636000000000001</v>
      </c>
      <c r="L186" s="25">
        <v>0.51529999999999998</v>
      </c>
      <c r="M186" s="25">
        <v>0.51600000000000001</v>
      </c>
      <c r="N186" s="25">
        <v>1.8939999999999999</v>
      </c>
      <c r="O186" s="25">
        <v>0.14430000000000001</v>
      </c>
      <c r="P186" s="25">
        <v>0.10100000000000001</v>
      </c>
      <c r="Q186" s="25">
        <v>0.74870000000000003</v>
      </c>
      <c r="R186" s="25">
        <v>0.1757</v>
      </c>
      <c r="S186" s="25">
        <v>2E-3</v>
      </c>
      <c r="T186" s="24">
        <v>1.1453</v>
      </c>
      <c r="U186" s="25">
        <v>0.63</v>
      </c>
      <c r="V186" t="s">
        <v>128</v>
      </c>
      <c r="W186" s="25">
        <v>2.4</v>
      </c>
      <c r="AN186" t="s">
        <v>14</v>
      </c>
      <c r="AO186"/>
      <c r="AP186"/>
      <c r="AR186"/>
      <c r="AS186"/>
      <c r="AT186"/>
      <c r="AU186"/>
      <c r="AV186"/>
      <c r="AW186"/>
      <c r="AX186"/>
      <c r="AY186"/>
      <c r="AZ186"/>
      <c r="BA186"/>
      <c r="BB186"/>
    </row>
    <row r="187" spans="1:54">
      <c r="A187" t="s">
        <v>58</v>
      </c>
      <c r="B187" s="22">
        <v>40694</v>
      </c>
      <c r="C187" s="22">
        <v>40724</v>
      </c>
      <c r="D187">
        <v>2011</v>
      </c>
      <c r="E187">
        <v>6</v>
      </c>
      <c r="F187" s="34">
        <v>77.985739749999993</v>
      </c>
      <c r="G187" s="24">
        <v>4.7</v>
      </c>
      <c r="H187" s="25">
        <v>1.9952622999999999E-2</v>
      </c>
      <c r="I187" s="25">
        <v>0.37080000000000002</v>
      </c>
      <c r="J187" s="25">
        <v>0.32873027999999999</v>
      </c>
      <c r="K187" s="25">
        <v>0.91059999999999997</v>
      </c>
      <c r="L187" s="25">
        <v>0.32269999999999999</v>
      </c>
      <c r="M187" s="25">
        <v>2.5999999999999999E-2</v>
      </c>
      <c r="N187" s="25">
        <v>1.6839999999999999</v>
      </c>
      <c r="O187" s="25">
        <v>0.14860000000000001</v>
      </c>
      <c r="P187" s="25">
        <v>7.8299999999999995E-2</v>
      </c>
      <c r="Q187" s="25">
        <v>0.55279999999999996</v>
      </c>
      <c r="R187" t="s">
        <v>135</v>
      </c>
      <c r="S187" t="s">
        <v>137</v>
      </c>
      <c r="T187" s="24">
        <v>0.67169999999999996</v>
      </c>
      <c r="U187" s="25">
        <v>0.34899999999999998</v>
      </c>
      <c r="V187" s="24">
        <v>0.32299999999999995</v>
      </c>
      <c r="W187" s="25">
        <v>1.9</v>
      </c>
      <c r="Z187">
        <v>0.48</v>
      </c>
      <c r="AA187">
        <v>2.9000000000000001E-2</v>
      </c>
      <c r="AB187">
        <v>0.48</v>
      </c>
      <c r="AC187">
        <v>3.4</v>
      </c>
      <c r="AD187">
        <v>0.84</v>
      </c>
      <c r="AE187">
        <v>0.14000000000000001</v>
      </c>
      <c r="AF187">
        <v>1.9E-2</v>
      </c>
      <c r="AH187">
        <v>0.18</v>
      </c>
      <c r="AI187">
        <v>7.0000000000000007E-2</v>
      </c>
      <c r="AJ187">
        <v>0.15</v>
      </c>
      <c r="AN187" t="s">
        <v>46</v>
      </c>
      <c r="AO187"/>
      <c r="AP187"/>
      <c r="AR187"/>
      <c r="AS187"/>
      <c r="AT187"/>
      <c r="AU187"/>
      <c r="AV187"/>
      <c r="AW187"/>
      <c r="AX187"/>
      <c r="AY187"/>
      <c r="AZ187"/>
      <c r="BA187"/>
      <c r="BB187"/>
    </row>
    <row r="188" spans="1:54">
      <c r="A188" t="s">
        <v>58</v>
      </c>
      <c r="B188" s="22">
        <v>40724</v>
      </c>
      <c r="C188" s="22">
        <v>40757</v>
      </c>
      <c r="D188">
        <v>2011</v>
      </c>
      <c r="E188">
        <v>7</v>
      </c>
      <c r="F188" s="34">
        <v>123.1856379</v>
      </c>
      <c r="G188" s="24">
        <v>4.66</v>
      </c>
      <c r="H188" s="25">
        <v>2.1877615999999999E-2</v>
      </c>
      <c r="I188" s="25">
        <v>0.24460000000000001</v>
      </c>
      <c r="J188" s="25">
        <v>0.22341268</v>
      </c>
      <c r="K188" s="25">
        <v>0.45860000000000001</v>
      </c>
      <c r="L188" s="25">
        <v>0.22009999999999999</v>
      </c>
      <c r="M188" s="25">
        <v>6.3E-2</v>
      </c>
      <c r="N188" s="25">
        <v>1.288</v>
      </c>
      <c r="O188" s="25">
        <v>0.1143</v>
      </c>
      <c r="P188" t="s">
        <v>36</v>
      </c>
      <c r="Q188" s="25">
        <v>0.1966</v>
      </c>
      <c r="R188" t="s">
        <v>135</v>
      </c>
      <c r="S188" s="25">
        <v>4.0000000000000001E-3</v>
      </c>
      <c r="T188" s="24">
        <v>0.47609999999999997</v>
      </c>
      <c r="U188" s="25">
        <v>0.25600000000000001</v>
      </c>
      <c r="V188" t="s">
        <v>128</v>
      </c>
      <c r="W188" s="25">
        <v>2</v>
      </c>
      <c r="AO188"/>
      <c r="AP188"/>
      <c r="AR188"/>
      <c r="AS188"/>
      <c r="AT188"/>
      <c r="AU188"/>
      <c r="AV188"/>
      <c r="AW188"/>
      <c r="AX188"/>
      <c r="AY188"/>
      <c r="AZ188"/>
      <c r="BA188"/>
      <c r="BB188"/>
    </row>
    <row r="189" spans="1:54">
      <c r="A189" t="s">
        <v>58</v>
      </c>
      <c r="B189" s="22">
        <v>40757</v>
      </c>
      <c r="C189" s="22">
        <v>40786</v>
      </c>
      <c r="D189">
        <v>2011</v>
      </c>
      <c r="E189">
        <v>8</v>
      </c>
      <c r="F189" s="34">
        <v>164.1201935</v>
      </c>
      <c r="G189" s="24">
        <v>5.28</v>
      </c>
      <c r="H189" s="25">
        <v>5.2480749999999996E-3</v>
      </c>
      <c r="I189" s="25">
        <v>0.19689999999999999</v>
      </c>
      <c r="J189" s="25">
        <v>0.18327562</v>
      </c>
      <c r="K189" s="25">
        <v>0.2949</v>
      </c>
      <c r="L189" t="s">
        <v>127</v>
      </c>
      <c r="M189" t="s">
        <v>132</v>
      </c>
      <c r="N189" s="25">
        <v>0.59099999999999997</v>
      </c>
      <c r="O189" s="25">
        <v>0.35070000000000001</v>
      </c>
      <c r="P189" s="25">
        <v>0.1066</v>
      </c>
      <c r="Q189" s="25">
        <v>0.12889999999999999</v>
      </c>
      <c r="R189" t="s">
        <v>135</v>
      </c>
      <c r="S189" t="s">
        <v>137</v>
      </c>
      <c r="T189" t="s">
        <v>128</v>
      </c>
      <c r="U189" t="s">
        <v>128</v>
      </c>
      <c r="V189" t="s">
        <v>128</v>
      </c>
      <c r="W189" s="25">
        <v>5.7</v>
      </c>
      <c r="Z189">
        <v>2.7</v>
      </c>
      <c r="AA189">
        <v>0.219</v>
      </c>
      <c r="AB189">
        <v>0.59</v>
      </c>
      <c r="AC189">
        <v>3.7</v>
      </c>
      <c r="AD189">
        <v>0.3</v>
      </c>
      <c r="AE189">
        <v>0.37</v>
      </c>
      <c r="AF189">
        <v>1.6E-2</v>
      </c>
      <c r="AH189">
        <v>0.19</v>
      </c>
      <c r="AI189">
        <v>0.06</v>
      </c>
      <c r="AJ189">
        <v>0.1</v>
      </c>
      <c r="AO189"/>
      <c r="AP189"/>
      <c r="AR189"/>
      <c r="AS189"/>
      <c r="AT189"/>
      <c r="AU189"/>
      <c r="AV189"/>
      <c r="AW189"/>
      <c r="AX189"/>
      <c r="AY189"/>
      <c r="AZ189"/>
      <c r="BA189"/>
      <c r="BB189"/>
    </row>
    <row r="190" spans="1:54">
      <c r="A190" t="s">
        <v>58</v>
      </c>
      <c r="B190" s="22">
        <v>40786</v>
      </c>
      <c r="C190" s="22">
        <v>40819</v>
      </c>
      <c r="D190">
        <v>2011</v>
      </c>
      <c r="E190">
        <v>9</v>
      </c>
      <c r="F190" s="34">
        <v>195.44181309999999</v>
      </c>
      <c r="G190" s="24">
        <v>5.18</v>
      </c>
      <c r="H190" s="25">
        <v>6.6069340000000001E-3</v>
      </c>
      <c r="I190" s="25">
        <v>0.37019999999999997</v>
      </c>
      <c r="J190" s="25">
        <v>0.15638640000000001</v>
      </c>
      <c r="K190" s="25">
        <v>4.6280000000000001</v>
      </c>
      <c r="L190" s="25">
        <v>0.2079</v>
      </c>
      <c r="M190" s="25">
        <v>0.11700000000000001</v>
      </c>
      <c r="N190" s="25">
        <v>2.4790000000000001</v>
      </c>
      <c r="O190" s="25">
        <v>0.28839999999999999</v>
      </c>
      <c r="P190" s="25">
        <v>0.34899999999999998</v>
      </c>
      <c r="Q190" s="25">
        <v>2.633</v>
      </c>
      <c r="R190" s="25">
        <v>0.1265</v>
      </c>
      <c r="S190" t="s">
        <v>137</v>
      </c>
      <c r="T190" s="24">
        <v>0.30790000000000001</v>
      </c>
      <c r="U190" t="s">
        <v>128</v>
      </c>
      <c r="V190" t="s">
        <v>128</v>
      </c>
      <c r="W190" s="25">
        <v>1.1000000000000001</v>
      </c>
      <c r="AO190"/>
      <c r="AP190"/>
      <c r="AR190"/>
      <c r="AS190"/>
      <c r="AT190"/>
      <c r="AU190"/>
      <c r="AV190"/>
      <c r="AW190"/>
      <c r="AX190"/>
      <c r="AY190"/>
      <c r="AZ190"/>
      <c r="BA190"/>
      <c r="BB190"/>
    </row>
    <row r="191" spans="1:54">
      <c r="A191" t="s">
        <v>58</v>
      </c>
      <c r="B191" s="22">
        <v>40819</v>
      </c>
      <c r="C191" s="22">
        <v>40847</v>
      </c>
      <c r="D191">
        <v>2011</v>
      </c>
      <c r="E191">
        <v>10</v>
      </c>
      <c r="F191" s="34">
        <v>114.59129110000001</v>
      </c>
      <c r="G191" s="24">
        <v>4.8600000000000003</v>
      </c>
      <c r="H191" s="25">
        <v>1.3803843E-2</v>
      </c>
      <c r="I191" s="25">
        <v>0.38300000000000001</v>
      </c>
      <c r="J191" s="25">
        <v>0.20711660000000001</v>
      </c>
      <c r="K191" s="25">
        <v>3.8069999999999999</v>
      </c>
      <c r="L191" s="25">
        <v>0.34899999999999998</v>
      </c>
      <c r="M191" s="25">
        <v>0.29399999999999998</v>
      </c>
      <c r="N191" s="25">
        <v>2.609</v>
      </c>
      <c r="O191" s="25">
        <v>0.13930000000000001</v>
      </c>
      <c r="P191" s="25">
        <v>0.28149999999999997</v>
      </c>
      <c r="Q191" s="25">
        <v>2.1840999999999999</v>
      </c>
      <c r="R191" s="25">
        <v>0.1106</v>
      </c>
      <c r="S191" s="25">
        <v>2E-3</v>
      </c>
      <c r="T191" s="24">
        <v>0.69599999999999995</v>
      </c>
      <c r="U191" s="25">
        <v>0.34699999999999998</v>
      </c>
      <c r="V191" t="s">
        <v>128</v>
      </c>
      <c r="W191" s="25">
        <v>1.4</v>
      </c>
      <c r="Z191">
        <v>1.1000000000000001</v>
      </c>
      <c r="AA191">
        <v>4.5999999999999999E-2</v>
      </c>
      <c r="AB191">
        <v>5.8</v>
      </c>
      <c r="AC191">
        <v>2.7</v>
      </c>
      <c r="AD191">
        <v>0.08</v>
      </c>
      <c r="AE191">
        <v>0.15</v>
      </c>
      <c r="AF191">
        <v>1.4E-2</v>
      </c>
      <c r="AH191">
        <v>0.27</v>
      </c>
      <c r="AI191">
        <v>0.09</v>
      </c>
      <c r="AJ191">
        <v>0.2</v>
      </c>
      <c r="AO191"/>
      <c r="AP191"/>
      <c r="AR191"/>
      <c r="AS191"/>
      <c r="AT191"/>
      <c r="AU191"/>
      <c r="AV191"/>
      <c r="AW191"/>
      <c r="AX191"/>
      <c r="AY191"/>
      <c r="AZ191"/>
      <c r="BA191"/>
      <c r="BB191"/>
    </row>
    <row r="192" spans="1:54">
      <c r="A192" t="s">
        <v>58</v>
      </c>
      <c r="B192" s="22">
        <v>40847</v>
      </c>
      <c r="C192" s="22">
        <v>40878</v>
      </c>
      <c r="D192">
        <v>2011</v>
      </c>
      <c r="E192">
        <v>11</v>
      </c>
      <c r="F192" s="34">
        <v>80.850522029999993</v>
      </c>
      <c r="G192" s="24">
        <v>4.79</v>
      </c>
      <c r="H192" s="25">
        <v>1.6218100999999999E-2</v>
      </c>
      <c r="I192" s="25">
        <v>0.62390000000000001</v>
      </c>
      <c r="J192" s="25">
        <v>0.28875134000000002</v>
      </c>
      <c r="K192" s="25">
        <v>7.2542999999999997</v>
      </c>
      <c r="L192" s="25">
        <v>0.44600000000000001</v>
      </c>
      <c r="M192" s="25">
        <v>0.35599999999999998</v>
      </c>
      <c r="N192" s="25">
        <v>4.1399999999999997</v>
      </c>
      <c r="O192" s="25">
        <v>0.2271</v>
      </c>
      <c r="P192" s="25">
        <v>0.52</v>
      </c>
      <c r="Q192" s="25">
        <v>4.0747</v>
      </c>
      <c r="R192" s="25">
        <v>0.1966</v>
      </c>
      <c r="S192" t="s">
        <v>137</v>
      </c>
      <c r="T192" s="24">
        <v>0.82099999999999995</v>
      </c>
      <c r="U192" s="25">
        <v>0.375</v>
      </c>
      <c r="V192" t="s">
        <v>128</v>
      </c>
      <c r="W192" s="25">
        <v>0.9</v>
      </c>
      <c r="AO192"/>
      <c r="AP192"/>
      <c r="AR192"/>
      <c r="AS192"/>
      <c r="AT192"/>
      <c r="AU192"/>
      <c r="AV192"/>
      <c r="AW192"/>
      <c r="AX192"/>
      <c r="AY192"/>
      <c r="AZ192"/>
      <c r="BA192"/>
      <c r="BB192"/>
    </row>
    <row r="193" spans="1:54">
      <c r="A193" t="s">
        <v>58</v>
      </c>
      <c r="B193" s="22">
        <v>40878</v>
      </c>
      <c r="C193" s="22">
        <v>40918</v>
      </c>
      <c r="D193">
        <v>2011</v>
      </c>
      <c r="E193">
        <v>12</v>
      </c>
      <c r="F193" s="34">
        <v>206.9009422</v>
      </c>
      <c r="G193" s="24">
        <v>5.03</v>
      </c>
      <c r="H193" s="25">
        <v>9.3325430000000004E-3</v>
      </c>
      <c r="I193" s="25">
        <v>0.96830000000000005</v>
      </c>
      <c r="J193" s="25">
        <v>0.1158407</v>
      </c>
      <c r="K193" s="25">
        <v>18.451499999999999</v>
      </c>
      <c r="L193" s="25">
        <v>0.21279999999999999</v>
      </c>
      <c r="M193" s="25">
        <v>0.114</v>
      </c>
      <c r="N193" s="25">
        <v>7.85</v>
      </c>
      <c r="O193" s="25">
        <v>0.42149999999999999</v>
      </c>
      <c r="P193" s="25">
        <v>1.1854</v>
      </c>
      <c r="Q193" s="25">
        <v>10.120100000000001</v>
      </c>
      <c r="R193" s="25">
        <v>0.41689999999999999</v>
      </c>
      <c r="S193" t="s">
        <v>137</v>
      </c>
      <c r="T193" s="24">
        <v>0.31279999999999997</v>
      </c>
      <c r="U193" t="s">
        <v>128</v>
      </c>
      <c r="V193" t="s">
        <v>128</v>
      </c>
      <c r="W193" t="s">
        <v>138</v>
      </c>
      <c r="X193" s="12"/>
      <c r="Y193" s="12"/>
      <c r="Z193">
        <v>0.18</v>
      </c>
      <c r="AA193">
        <v>8.0000000000000002E-3</v>
      </c>
      <c r="AB193">
        <v>0.23</v>
      </c>
      <c r="AC193">
        <v>1.5</v>
      </c>
      <c r="AD193">
        <v>0.05</v>
      </c>
      <c r="AE193">
        <v>0.06</v>
      </c>
      <c r="AF193">
        <v>6.0000000000000001E-3</v>
      </c>
      <c r="AH193">
        <v>0.21</v>
      </c>
      <c r="AI193">
        <v>7.0000000000000007E-2</v>
      </c>
      <c r="AO193"/>
      <c r="AP193"/>
      <c r="AR193"/>
      <c r="AS193"/>
      <c r="AT193"/>
      <c r="AU193"/>
      <c r="AV193"/>
      <c r="AW193"/>
      <c r="AX193"/>
      <c r="AY193"/>
      <c r="AZ193"/>
      <c r="BA193"/>
      <c r="BB193"/>
    </row>
    <row r="194" spans="1:54">
      <c r="A194" t="s">
        <v>58</v>
      </c>
      <c r="B194" s="22">
        <v>40918</v>
      </c>
      <c r="C194" s="22">
        <v>40938</v>
      </c>
      <c r="D194">
        <v>2012</v>
      </c>
      <c r="E194">
        <v>1</v>
      </c>
      <c r="F194" s="34">
        <v>40.989183769999997</v>
      </c>
      <c r="G194" s="24">
        <v>4.9000000000000004</v>
      </c>
      <c r="H194" s="25">
        <v>1.2589253999999999E-2</v>
      </c>
      <c r="I194" s="25">
        <v>0.41160000000000002</v>
      </c>
      <c r="J194" s="25">
        <v>0.16759008</v>
      </c>
      <c r="K194" s="25">
        <v>5.2816000000000001</v>
      </c>
      <c r="L194" s="25">
        <v>0.27450000000000002</v>
      </c>
      <c r="M194" s="25">
        <v>0.16400000000000001</v>
      </c>
      <c r="N194" s="25">
        <v>2.9630000000000001</v>
      </c>
      <c r="O194" s="25">
        <v>0.2157</v>
      </c>
      <c r="P194" s="25">
        <v>0.35220000000000001</v>
      </c>
      <c r="Q194" s="25">
        <v>2.9605999999999999</v>
      </c>
      <c r="R194" s="25">
        <v>0.18640000000000001</v>
      </c>
      <c r="S194" s="25">
        <v>8.0000000000000002E-3</v>
      </c>
      <c r="T194" s="24">
        <v>0.55449999999999999</v>
      </c>
      <c r="U194" s="25">
        <v>0.28000000000000003</v>
      </c>
      <c r="V194" t="s">
        <v>128</v>
      </c>
      <c r="W194" s="25">
        <v>1</v>
      </c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12"/>
      <c r="AM194" s="12"/>
      <c r="AN194" t="s">
        <v>44</v>
      </c>
      <c r="AO194"/>
      <c r="AP194"/>
      <c r="AR194"/>
      <c r="AS194"/>
      <c r="AT194"/>
      <c r="AU194"/>
      <c r="AV194"/>
      <c r="AW194"/>
      <c r="AX194"/>
      <c r="AY194"/>
      <c r="AZ194"/>
      <c r="BA194"/>
      <c r="BB194"/>
    </row>
    <row r="195" spans="1:54">
      <c r="A195" t="s">
        <v>58</v>
      </c>
      <c r="B195" s="22">
        <v>40938</v>
      </c>
      <c r="C195" s="22">
        <v>40968</v>
      </c>
      <c r="D195">
        <v>2012</v>
      </c>
      <c r="E195">
        <v>2</v>
      </c>
      <c r="F195" s="34">
        <v>57.867082979999999</v>
      </c>
      <c r="G195" s="24">
        <v>4.8600000000000003</v>
      </c>
      <c r="H195" s="25">
        <v>1.3803843E-2</v>
      </c>
      <c r="I195" s="25">
        <v>0.28070000000000001</v>
      </c>
      <c r="J195" s="25">
        <v>0.20171648</v>
      </c>
      <c r="K195" s="25">
        <v>1.7096</v>
      </c>
      <c r="L195" s="25">
        <v>0.3246</v>
      </c>
      <c r="M195" s="25">
        <v>0.23200000000000001</v>
      </c>
      <c r="N195" s="25">
        <v>1.704</v>
      </c>
      <c r="O195" s="25">
        <v>0.1232</v>
      </c>
      <c r="P195" s="25">
        <v>0.1186</v>
      </c>
      <c r="Q195" s="25">
        <v>0.98370000000000002</v>
      </c>
      <c r="R195" t="s">
        <v>135</v>
      </c>
      <c r="S195" s="25">
        <v>3.0000000000000001E-3</v>
      </c>
      <c r="T195" s="24">
        <v>0.62660000000000005</v>
      </c>
      <c r="U195" s="25">
        <v>0.30199999999999999</v>
      </c>
      <c r="V195" t="s">
        <v>128</v>
      </c>
      <c r="W195" s="25">
        <v>0.9</v>
      </c>
      <c r="X195" s="3">
        <v>10</v>
      </c>
      <c r="Y195" s="3">
        <v>7.9</v>
      </c>
      <c r="Z195" s="3">
        <v>0.56000000000000005</v>
      </c>
      <c r="AA195" s="3" t="s">
        <v>33</v>
      </c>
      <c r="AB195" s="3">
        <v>1.3</v>
      </c>
      <c r="AC195" s="3">
        <v>12</v>
      </c>
      <c r="AD195" s="3">
        <v>0.05</v>
      </c>
      <c r="AE195" s="3">
        <v>0.54</v>
      </c>
      <c r="AF195" s="3">
        <v>1.7999999999999999E-2</v>
      </c>
      <c r="AG195" s="3">
        <v>1</v>
      </c>
      <c r="AH195" s="3">
        <v>0.32</v>
      </c>
      <c r="AI195" s="3">
        <v>0.08</v>
      </c>
      <c r="AJ195" s="3">
        <v>0.13</v>
      </c>
      <c r="AK195" s="3">
        <v>0.02</v>
      </c>
      <c r="AL195" s="12"/>
      <c r="AM195" s="12"/>
      <c r="AO195"/>
      <c r="AP195"/>
      <c r="AR195"/>
      <c r="AS195"/>
      <c r="AT195"/>
      <c r="AU195"/>
      <c r="AV195"/>
      <c r="AW195"/>
      <c r="AX195"/>
      <c r="AY195"/>
      <c r="AZ195"/>
      <c r="BA195"/>
      <c r="BB195"/>
    </row>
    <row r="196" spans="1:54">
      <c r="A196" t="s">
        <v>58</v>
      </c>
      <c r="B196" s="22">
        <v>40968</v>
      </c>
      <c r="C196" s="22">
        <v>41001</v>
      </c>
      <c r="D196">
        <v>2012</v>
      </c>
      <c r="E196">
        <v>3</v>
      </c>
      <c r="F196" s="34">
        <v>15.471407599999999</v>
      </c>
      <c r="G196" s="24">
        <v>5.52</v>
      </c>
      <c r="H196" s="25">
        <v>3.0199519999999998E-3</v>
      </c>
      <c r="I196" s="25">
        <v>1.2246999999999999</v>
      </c>
      <c r="J196" s="25">
        <v>1.02302776</v>
      </c>
      <c r="K196" s="25">
        <v>4.3651999999999997</v>
      </c>
      <c r="L196" s="25">
        <v>1.9433</v>
      </c>
      <c r="M196" s="25">
        <v>2.415</v>
      </c>
      <c r="N196" s="25">
        <v>4.93</v>
      </c>
      <c r="O196" s="25">
        <v>0.40279999999999999</v>
      </c>
      <c r="P196" s="25">
        <v>0.31640000000000001</v>
      </c>
      <c r="Q196" s="25">
        <v>2.6371000000000002</v>
      </c>
      <c r="R196" s="25">
        <v>0.218</v>
      </c>
      <c r="S196" s="25">
        <v>6.0000000000000001E-3</v>
      </c>
      <c r="T196" s="24">
        <v>4.6982999999999997</v>
      </c>
      <c r="U196" s="25">
        <v>2.7549999999999999</v>
      </c>
      <c r="V196" s="24">
        <v>0.33999999999999986</v>
      </c>
      <c r="W196" s="25">
        <v>2.4</v>
      </c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12"/>
      <c r="AM196" s="12"/>
      <c r="AN196" t="s">
        <v>44</v>
      </c>
      <c r="AO196"/>
      <c r="AP196"/>
      <c r="AR196"/>
      <c r="AS196"/>
      <c r="AT196"/>
      <c r="AU196"/>
      <c r="AV196"/>
      <c r="AW196"/>
      <c r="AX196"/>
      <c r="AY196"/>
      <c r="AZ196"/>
      <c r="BA196"/>
      <c r="BB196"/>
    </row>
    <row r="197" spans="1:54">
      <c r="A197" t="s">
        <v>58</v>
      </c>
      <c r="B197" s="22">
        <v>41001</v>
      </c>
      <c r="C197" s="22">
        <v>41031</v>
      </c>
      <c r="D197">
        <v>2012</v>
      </c>
      <c r="E197">
        <v>4</v>
      </c>
      <c r="F197" s="34">
        <v>98.454412009999999</v>
      </c>
      <c r="G197" s="24">
        <v>5.21</v>
      </c>
      <c r="H197" s="25">
        <v>6.1659499999999999E-3</v>
      </c>
      <c r="I197" s="25">
        <v>0.2913</v>
      </c>
      <c r="J197" s="25">
        <v>0.23356847999999999</v>
      </c>
      <c r="K197" s="25">
        <v>1.2496</v>
      </c>
      <c r="L197" s="25">
        <v>0.43369999999999997</v>
      </c>
      <c r="M197" s="25">
        <v>0.50800000000000001</v>
      </c>
      <c r="N197" s="25">
        <v>1.486</v>
      </c>
      <c r="O197" s="25">
        <v>0.14530000000000001</v>
      </c>
      <c r="P197" s="25">
        <v>9.6799999999999997E-2</v>
      </c>
      <c r="Q197" s="25">
        <v>0.73650000000000004</v>
      </c>
      <c r="R197" t="s">
        <v>135</v>
      </c>
      <c r="S197" t="s">
        <v>137</v>
      </c>
      <c r="T197" s="24">
        <v>0.97470000000000001</v>
      </c>
      <c r="U197" s="25">
        <v>0.54100000000000004</v>
      </c>
      <c r="V197" t="s">
        <v>128</v>
      </c>
      <c r="W197" s="25">
        <v>1.254</v>
      </c>
      <c r="X197" s="3">
        <v>14</v>
      </c>
      <c r="Y197" s="3">
        <v>9.6999999999999993</v>
      </c>
      <c r="Z197" s="3">
        <v>0.46</v>
      </c>
      <c r="AA197" s="3">
        <v>2.1999999999999999E-2</v>
      </c>
      <c r="AB197" s="3">
        <v>0.93</v>
      </c>
      <c r="AC197" s="3">
        <v>8.6</v>
      </c>
      <c r="AD197" s="3">
        <v>0.08</v>
      </c>
      <c r="AE197" s="3">
        <v>0.19</v>
      </c>
      <c r="AF197" s="3">
        <v>1.6E-2</v>
      </c>
      <c r="AG197" s="3">
        <v>1.7</v>
      </c>
      <c r="AH197" s="3">
        <v>0.22</v>
      </c>
      <c r="AI197" s="3">
        <v>0.08</v>
      </c>
      <c r="AJ197" s="3">
        <v>0.2</v>
      </c>
      <c r="AK197" s="3">
        <v>0.04</v>
      </c>
      <c r="AL197" s="12"/>
      <c r="AM197" s="12"/>
      <c r="AO197"/>
      <c r="AP197"/>
      <c r="AR197"/>
      <c r="AS197"/>
      <c r="AT197"/>
      <c r="AU197"/>
      <c r="AV197"/>
      <c r="AW197"/>
      <c r="AX197"/>
      <c r="AY197"/>
      <c r="AZ197"/>
      <c r="BA197"/>
      <c r="BB197"/>
    </row>
    <row r="198" spans="1:54">
      <c r="A198" t="s">
        <v>58</v>
      </c>
      <c r="B198" s="22">
        <v>41031</v>
      </c>
      <c r="C198" s="22">
        <v>41064</v>
      </c>
      <c r="D198">
        <v>2012</v>
      </c>
      <c r="E198">
        <v>5</v>
      </c>
      <c r="F198" s="34">
        <v>86.800624459999995</v>
      </c>
      <c r="G198" s="24">
        <v>5.17</v>
      </c>
      <c r="H198" s="25">
        <v>6.7608299999999998E-3</v>
      </c>
      <c r="I198" s="25">
        <v>0.45040000000000002</v>
      </c>
      <c r="J198" s="25">
        <v>0.40954995999999999</v>
      </c>
      <c r="K198" s="25">
        <v>0.88419999999999999</v>
      </c>
      <c r="L198" s="25">
        <v>0.6018</v>
      </c>
      <c r="M198" s="25">
        <v>0.7</v>
      </c>
      <c r="N198" s="25">
        <v>1.6990000000000001</v>
      </c>
      <c r="O198" s="25">
        <v>0.1787</v>
      </c>
      <c r="P198" s="25">
        <v>8.5699999999999998E-2</v>
      </c>
      <c r="Q198" s="25">
        <v>0.53769999999999996</v>
      </c>
      <c r="R198" s="25">
        <v>0.20619999999999999</v>
      </c>
      <c r="S198" s="25">
        <v>6.0000000000000001E-3</v>
      </c>
      <c r="T198" s="24">
        <v>1.4878</v>
      </c>
      <c r="U198" s="25">
        <v>0.88600000000000001</v>
      </c>
      <c r="V198" t="s">
        <v>128</v>
      </c>
      <c r="W198" s="25">
        <v>2.1720000000000002</v>
      </c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12"/>
      <c r="AM198" s="12"/>
      <c r="AO198"/>
      <c r="AP198"/>
      <c r="AR198"/>
      <c r="AS198"/>
      <c r="AT198"/>
      <c r="AU198"/>
      <c r="AV198"/>
      <c r="AW198"/>
      <c r="AX198"/>
      <c r="AY198"/>
      <c r="AZ198"/>
      <c r="BA198"/>
      <c r="BB198"/>
    </row>
    <row r="199" spans="1:54">
      <c r="A199" t="s">
        <v>58</v>
      </c>
      <c r="B199" s="22">
        <v>41064</v>
      </c>
      <c r="C199" s="22">
        <v>41092</v>
      </c>
      <c r="D199">
        <v>2012</v>
      </c>
      <c r="E199">
        <v>6</v>
      </c>
      <c r="F199" s="34">
        <v>116.5378754</v>
      </c>
      <c r="G199" s="24">
        <v>5.54</v>
      </c>
      <c r="H199" s="25">
        <v>2.8840319999999999E-3</v>
      </c>
      <c r="I199" s="25">
        <v>0.432</v>
      </c>
      <c r="J199" s="25">
        <v>0.38060712000000002</v>
      </c>
      <c r="K199" s="25">
        <v>1.1124000000000001</v>
      </c>
      <c r="L199" s="25">
        <v>0.35060000000000002</v>
      </c>
      <c r="M199" s="25">
        <v>0.29799999999999999</v>
      </c>
      <c r="N199" s="25">
        <v>1.383</v>
      </c>
      <c r="O199" s="25">
        <v>0.27289999999999998</v>
      </c>
      <c r="P199" s="25">
        <v>0.1061</v>
      </c>
      <c r="Q199" s="25">
        <v>0.98629999999999995</v>
      </c>
      <c r="R199" s="25">
        <v>0.10249999999999999</v>
      </c>
      <c r="S199" t="s">
        <v>137</v>
      </c>
      <c r="T199" s="24">
        <v>0.83960000000000001</v>
      </c>
      <c r="U199" s="25">
        <v>0.48899999999999999</v>
      </c>
      <c r="V199" t="s">
        <v>128</v>
      </c>
      <c r="W199" s="25">
        <v>2.6819999999999999</v>
      </c>
      <c r="X199" s="3">
        <v>18</v>
      </c>
      <c r="Y199" s="3">
        <v>29</v>
      </c>
      <c r="Z199" s="3">
        <v>0.23</v>
      </c>
      <c r="AA199" s="3">
        <v>1.0999999999999999E-2</v>
      </c>
      <c r="AB199" s="3">
        <v>0.62</v>
      </c>
      <c r="AC199" s="3">
        <v>3.3</v>
      </c>
      <c r="AD199" s="3">
        <v>0.28000000000000003</v>
      </c>
      <c r="AE199" s="3">
        <v>0.18</v>
      </c>
      <c r="AF199" s="3">
        <v>2.7E-2</v>
      </c>
      <c r="AG199" s="3">
        <v>2.2000000000000002</v>
      </c>
      <c r="AH199" s="3">
        <v>0.28000000000000003</v>
      </c>
      <c r="AI199" s="3">
        <v>7.0000000000000007E-2</v>
      </c>
      <c r="AJ199" s="3">
        <v>0.11</v>
      </c>
      <c r="AK199" s="3">
        <v>0.01</v>
      </c>
      <c r="AL199" s="12"/>
      <c r="AM199" s="12"/>
      <c r="AN199" t="s">
        <v>31</v>
      </c>
      <c r="AO199"/>
      <c r="AP199"/>
      <c r="AR199"/>
      <c r="AS199"/>
      <c r="AT199"/>
      <c r="AU199"/>
      <c r="AV199"/>
      <c r="AW199"/>
      <c r="AX199"/>
      <c r="AY199"/>
      <c r="AZ199"/>
      <c r="BA199"/>
      <c r="BB199"/>
    </row>
    <row r="200" spans="1:54">
      <c r="A200" t="s">
        <v>58</v>
      </c>
      <c r="B200" s="22">
        <v>41092</v>
      </c>
      <c r="C200" s="22">
        <v>41128</v>
      </c>
      <c r="D200">
        <v>2012</v>
      </c>
      <c r="E200">
        <v>7</v>
      </c>
      <c r="F200" s="34">
        <v>142.65843369999999</v>
      </c>
      <c r="G200" s="24">
        <v>4.87</v>
      </c>
      <c r="H200" s="25">
        <v>1.3489629E-2</v>
      </c>
      <c r="I200" s="25">
        <v>0.38619999999999999</v>
      </c>
      <c r="J200" s="25">
        <v>0.35735272000000001</v>
      </c>
      <c r="K200" s="25">
        <v>0.62439999999999996</v>
      </c>
      <c r="L200" s="25">
        <v>0.35470000000000002</v>
      </c>
      <c r="M200" s="25">
        <v>0.34599999999999997</v>
      </c>
      <c r="N200" s="25">
        <v>1.4750000000000001</v>
      </c>
      <c r="O200" s="25">
        <v>0.14599999999999999</v>
      </c>
      <c r="P200" s="25">
        <v>5.7000000000000002E-2</v>
      </c>
      <c r="Q200" s="25">
        <v>0.433</v>
      </c>
      <c r="R200" t="s">
        <v>135</v>
      </c>
      <c r="S200" t="s">
        <v>137</v>
      </c>
      <c r="T200" s="24">
        <v>0.78570000000000007</v>
      </c>
      <c r="U200" s="25">
        <v>0.43099999999999999</v>
      </c>
      <c r="V200" t="s">
        <v>128</v>
      </c>
      <c r="W200" s="25">
        <v>1.6279999999999999</v>
      </c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12"/>
      <c r="AM200" s="12"/>
      <c r="AO200"/>
      <c r="AP200"/>
      <c r="AR200"/>
      <c r="AS200"/>
      <c r="AT200"/>
      <c r="AU200"/>
      <c r="AV200"/>
      <c r="AW200"/>
      <c r="AX200"/>
      <c r="AY200"/>
      <c r="AZ200"/>
      <c r="BA200"/>
      <c r="BB200"/>
    </row>
    <row r="201" spans="1:54">
      <c r="A201" t="s">
        <v>58</v>
      </c>
      <c r="B201" s="22">
        <v>41128</v>
      </c>
      <c r="C201" s="22">
        <v>41156</v>
      </c>
      <c r="D201">
        <v>2012</v>
      </c>
      <c r="E201">
        <v>8</v>
      </c>
      <c r="F201" s="34">
        <v>62.287485150000002</v>
      </c>
      <c r="G201" s="24">
        <v>5.1100000000000003</v>
      </c>
      <c r="H201" s="25">
        <v>7.762471E-3</v>
      </c>
      <c r="I201" s="25">
        <v>0.34839999999999999</v>
      </c>
      <c r="J201" s="25">
        <v>0.24550797999999999</v>
      </c>
      <c r="K201" s="25">
        <v>2.2271000000000001</v>
      </c>
      <c r="L201" s="25">
        <v>0.36370000000000002</v>
      </c>
      <c r="M201" s="25">
        <v>0.32750000000000001</v>
      </c>
      <c r="N201" s="25">
        <v>1.8260000000000001</v>
      </c>
      <c r="O201" s="25">
        <v>0.19020000000000001</v>
      </c>
      <c r="P201" s="25">
        <v>0.1767</v>
      </c>
      <c r="Q201" s="25">
        <v>1.3340000000000001</v>
      </c>
      <c r="R201" t="s">
        <v>135</v>
      </c>
      <c r="S201" s="25">
        <v>3.0000000000000001E-3</v>
      </c>
      <c r="T201" s="24">
        <v>0.80770000000000008</v>
      </c>
      <c r="U201" s="25">
        <v>0.44400000000000001</v>
      </c>
      <c r="V201" t="s">
        <v>128</v>
      </c>
      <c r="W201" s="25">
        <v>1.891570016</v>
      </c>
      <c r="X201" s="3">
        <v>11</v>
      </c>
      <c r="Y201" s="3">
        <v>12</v>
      </c>
      <c r="Z201" s="3">
        <v>0.33</v>
      </c>
      <c r="AA201" s="3">
        <v>1.2999999999999999E-2</v>
      </c>
      <c r="AB201" s="3">
        <v>0.41</v>
      </c>
      <c r="AC201" s="3">
        <v>4.9000000000000004</v>
      </c>
      <c r="AD201" s="3">
        <v>0.05</v>
      </c>
      <c r="AE201" s="3">
        <v>0.15</v>
      </c>
      <c r="AF201" s="3">
        <v>1.4E-2</v>
      </c>
      <c r="AG201" s="3">
        <v>1.5</v>
      </c>
      <c r="AH201" s="3">
        <v>0.18</v>
      </c>
      <c r="AI201" s="3">
        <v>0.06</v>
      </c>
      <c r="AJ201" s="3">
        <v>0.13</v>
      </c>
      <c r="AK201" s="3">
        <v>0.03</v>
      </c>
      <c r="AL201" s="12"/>
      <c r="AM201" s="12"/>
      <c r="AN201" t="s">
        <v>44</v>
      </c>
      <c r="AO201"/>
      <c r="AP201"/>
      <c r="AR201"/>
      <c r="AS201"/>
      <c r="AT201"/>
      <c r="AU201"/>
      <c r="AV201"/>
      <c r="AW201"/>
      <c r="AX201"/>
      <c r="AY201"/>
      <c r="AZ201"/>
      <c r="BA201"/>
      <c r="BB201"/>
    </row>
    <row r="202" spans="1:54">
      <c r="A202" t="s">
        <v>58</v>
      </c>
      <c r="B202" s="22">
        <v>41156</v>
      </c>
      <c r="C202" s="22">
        <v>41184</v>
      </c>
      <c r="D202">
        <v>2012</v>
      </c>
      <c r="E202">
        <v>9</v>
      </c>
      <c r="F202" s="34">
        <v>198.9180977</v>
      </c>
      <c r="G202" s="24">
        <v>5.07</v>
      </c>
      <c r="H202" s="25">
        <v>8.5113800000000007E-3</v>
      </c>
      <c r="I202" s="25">
        <v>0.28199999999999997</v>
      </c>
      <c r="J202" s="25">
        <v>0.17264460000000001</v>
      </c>
      <c r="K202" s="25">
        <v>2.367</v>
      </c>
      <c r="L202" s="25">
        <v>0.26600000000000001</v>
      </c>
      <c r="M202" s="25">
        <v>0.24099999999999999</v>
      </c>
      <c r="N202" s="25">
        <v>1.6850000000000001</v>
      </c>
      <c r="O202" s="25">
        <v>0.11269999999999999</v>
      </c>
      <c r="P202" s="25">
        <v>0.17630000000000001</v>
      </c>
      <c r="Q202" s="25">
        <v>1.3535999999999999</v>
      </c>
      <c r="R202" s="25">
        <v>0.1232</v>
      </c>
      <c r="S202" s="25">
        <v>7.0000000000000001E-3</v>
      </c>
      <c r="T202" s="24">
        <v>0.72700000000000009</v>
      </c>
      <c r="U202" s="25">
        <v>0.46100000000000002</v>
      </c>
      <c r="V202" s="24">
        <v>0.22000000000000003</v>
      </c>
      <c r="W202" s="25">
        <v>1.113</v>
      </c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12"/>
      <c r="AM202" s="12"/>
      <c r="AO202"/>
      <c r="AP202"/>
      <c r="AR202"/>
      <c r="AS202"/>
      <c r="AT202"/>
      <c r="AU202"/>
      <c r="AV202"/>
      <c r="AW202"/>
      <c r="AX202"/>
      <c r="AY202"/>
      <c r="AZ202"/>
      <c r="BA202"/>
      <c r="BB202"/>
    </row>
    <row r="203" spans="1:54">
      <c r="A203" t="s">
        <v>58</v>
      </c>
      <c r="B203" s="22">
        <v>41184</v>
      </c>
      <c r="C203" s="22">
        <v>41212</v>
      </c>
      <c r="D203">
        <v>2012</v>
      </c>
      <c r="E203">
        <v>10</v>
      </c>
      <c r="F203" s="34">
        <v>140.64915999999999</v>
      </c>
      <c r="G203" s="24">
        <v>5.0599999999999996</v>
      </c>
      <c r="H203" s="25">
        <v>8.7096359999999998E-3</v>
      </c>
      <c r="I203" s="25">
        <v>0.29099999999999998</v>
      </c>
      <c r="J203" s="25">
        <v>0.1624254</v>
      </c>
      <c r="K203" s="25">
        <v>2.7829999999999999</v>
      </c>
      <c r="L203" s="25">
        <v>0.316</v>
      </c>
      <c r="M203" s="25">
        <v>0.22900000000000001</v>
      </c>
      <c r="N203" s="25">
        <v>1.909</v>
      </c>
      <c r="O203" s="25">
        <v>0.21</v>
      </c>
      <c r="P203" s="25">
        <v>0.21</v>
      </c>
      <c r="Q203" s="25">
        <v>1.66</v>
      </c>
      <c r="R203" t="s">
        <v>135</v>
      </c>
      <c r="S203" s="25">
        <v>2E-3</v>
      </c>
      <c r="T203" s="24">
        <v>0.60199999999999998</v>
      </c>
      <c r="U203" s="25">
        <v>0.28599999999999998</v>
      </c>
      <c r="V203" t="s">
        <v>128</v>
      </c>
      <c r="W203" s="25">
        <v>0.90100000000000002</v>
      </c>
      <c r="X203" s="3" t="s">
        <v>21</v>
      </c>
      <c r="Y203" s="3">
        <v>7.9</v>
      </c>
      <c r="Z203" s="3">
        <v>0.33</v>
      </c>
      <c r="AA203" s="3">
        <v>0.01</v>
      </c>
      <c r="AB203" s="3">
        <v>0.64</v>
      </c>
      <c r="AC203" s="3">
        <v>5</v>
      </c>
      <c r="AD203" s="3">
        <v>0.12</v>
      </c>
      <c r="AE203" s="3">
        <v>0.11</v>
      </c>
      <c r="AF203" s="3">
        <v>8.0000000000000002E-3</v>
      </c>
      <c r="AG203" s="3" t="s">
        <v>34</v>
      </c>
      <c r="AH203" s="3">
        <v>0.21</v>
      </c>
      <c r="AI203" s="3">
        <v>3.6999999999999998E-2</v>
      </c>
      <c r="AJ203" s="3" t="s">
        <v>34</v>
      </c>
      <c r="AK203" s="3">
        <v>0.03</v>
      </c>
      <c r="AL203" s="12"/>
      <c r="AM203" s="12"/>
      <c r="AN203" t="s">
        <v>56</v>
      </c>
      <c r="AO203"/>
      <c r="AP203"/>
      <c r="AR203"/>
      <c r="AS203"/>
      <c r="AT203"/>
      <c r="AU203"/>
      <c r="AV203"/>
      <c r="AW203"/>
      <c r="AX203"/>
      <c r="AY203"/>
      <c r="AZ203"/>
      <c r="BA203"/>
      <c r="BB203"/>
    </row>
    <row r="204" spans="1:54">
      <c r="A204" t="s">
        <v>58</v>
      </c>
      <c r="B204" s="22">
        <v>41212</v>
      </c>
      <c r="C204" s="22">
        <v>41243</v>
      </c>
      <c r="D204">
        <v>2012</v>
      </c>
      <c r="E204">
        <v>11</v>
      </c>
      <c r="F204" s="34">
        <v>150.69552859999999</v>
      </c>
      <c r="G204" s="24">
        <v>4.63</v>
      </c>
      <c r="H204" s="25">
        <v>2.3442287999999999E-2</v>
      </c>
      <c r="I204" s="25">
        <v>0.316</v>
      </c>
      <c r="J204" s="25">
        <v>0.25159720000000002</v>
      </c>
      <c r="K204" s="25">
        <v>1.3939999999999999</v>
      </c>
      <c r="L204" s="25">
        <v>0.50900000000000001</v>
      </c>
      <c r="M204" s="25">
        <v>0.315</v>
      </c>
      <c r="N204" s="25">
        <v>1.99</v>
      </c>
      <c r="O204" s="25">
        <v>0.107</v>
      </c>
      <c r="P204" s="25">
        <v>0.1</v>
      </c>
      <c r="Q204" s="25">
        <v>0.83499999999999996</v>
      </c>
      <c r="R204" s="25">
        <v>5.6000000000000001E-2</v>
      </c>
      <c r="S204" t="s">
        <v>137</v>
      </c>
      <c r="T204" s="24">
        <v>0.88</v>
      </c>
      <c r="U204" s="25">
        <v>0.371</v>
      </c>
      <c r="V204" t="s">
        <v>128</v>
      </c>
      <c r="W204" s="25">
        <v>0.67200000000000004</v>
      </c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12"/>
      <c r="AM204" s="12"/>
      <c r="AN204" t="s">
        <v>44</v>
      </c>
      <c r="AO204"/>
      <c r="AP204"/>
      <c r="AR204"/>
      <c r="AS204"/>
      <c r="AT204"/>
      <c r="AU204"/>
      <c r="AV204"/>
      <c r="AW204"/>
      <c r="AX204"/>
      <c r="AY204"/>
      <c r="AZ204"/>
      <c r="BA204"/>
      <c r="BB204"/>
    </row>
    <row r="205" spans="1:54">
      <c r="A205" t="s">
        <v>58</v>
      </c>
      <c r="B205" s="22">
        <v>41243</v>
      </c>
      <c r="C205" s="22">
        <v>41263</v>
      </c>
      <c r="D205">
        <v>2012</v>
      </c>
      <c r="E205">
        <v>12</v>
      </c>
      <c r="F205" s="34">
        <v>30.540960460000001</v>
      </c>
      <c r="G205" s="24">
        <v>4.62</v>
      </c>
      <c r="H205" s="25">
        <v>2.3988328999999999E-2</v>
      </c>
      <c r="I205" s="25">
        <v>0.187</v>
      </c>
      <c r="J205" s="25">
        <v>0.1740178</v>
      </c>
      <c r="K205" s="25">
        <v>0.28100000000000003</v>
      </c>
      <c r="L205" s="25">
        <v>0.317</v>
      </c>
      <c r="M205" s="25">
        <v>0.114</v>
      </c>
      <c r="N205" s="25">
        <v>1.3520000000000001</v>
      </c>
      <c r="O205" t="s">
        <v>133</v>
      </c>
      <c r="P205" t="s">
        <v>36</v>
      </c>
      <c r="Q205" s="25">
        <v>0.153</v>
      </c>
      <c r="R205" t="s">
        <v>135</v>
      </c>
      <c r="S205" t="s">
        <v>137</v>
      </c>
      <c r="T205" s="24">
        <v>0.41700000000000004</v>
      </c>
      <c r="U205" t="s">
        <v>128</v>
      </c>
      <c r="V205" t="s">
        <v>128</v>
      </c>
      <c r="W205" s="25">
        <v>0.66600000000000004</v>
      </c>
      <c r="AL205" s="12"/>
      <c r="AM205" s="12"/>
      <c r="AO205"/>
      <c r="AP205"/>
      <c r="AR205"/>
      <c r="AS205"/>
      <c r="AT205"/>
      <c r="AU205"/>
      <c r="AV205"/>
      <c r="AW205"/>
      <c r="AX205"/>
      <c r="AY205"/>
      <c r="AZ205"/>
      <c r="BA205"/>
      <c r="BB205"/>
    </row>
    <row r="206" spans="1:54">
      <c r="A206" t="s">
        <v>58</v>
      </c>
      <c r="B206" s="22">
        <v>41263</v>
      </c>
      <c r="C206" s="22">
        <v>41303</v>
      </c>
      <c r="D206">
        <v>2013</v>
      </c>
      <c r="E206">
        <v>1</v>
      </c>
      <c r="F206" s="34">
        <v>144.66770740000001</v>
      </c>
      <c r="G206" s="24">
        <v>4.91</v>
      </c>
      <c r="H206" s="25">
        <v>1.2302688000000001E-2</v>
      </c>
      <c r="I206" s="25">
        <v>0.19500000000000001</v>
      </c>
      <c r="J206" s="25">
        <v>0.1325838</v>
      </c>
      <c r="K206" s="25">
        <v>1.351</v>
      </c>
      <c r="L206" s="25">
        <v>0.27950000000000003</v>
      </c>
      <c r="M206" s="25">
        <v>0.13700000000000001</v>
      </c>
      <c r="N206" s="25">
        <v>1.4019999999999999</v>
      </c>
      <c r="O206" t="s">
        <v>133</v>
      </c>
      <c r="P206" s="25">
        <v>9.2999999999999999E-2</v>
      </c>
      <c r="Q206" s="25">
        <v>0.78300000000000003</v>
      </c>
      <c r="R206" t="s">
        <v>135</v>
      </c>
      <c r="S206" t="s">
        <v>104</v>
      </c>
      <c r="T206" s="24">
        <v>0.37950000000000006</v>
      </c>
      <c r="U206" t="s">
        <v>128</v>
      </c>
      <c r="V206" t="s">
        <v>128</v>
      </c>
      <c r="W206" s="25">
        <v>0.85499999999999998</v>
      </c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O206"/>
      <c r="AP206"/>
      <c r="AR206"/>
      <c r="AS206"/>
      <c r="AT206"/>
      <c r="AU206"/>
      <c r="AV206"/>
      <c r="AW206"/>
      <c r="AX206"/>
      <c r="AY206"/>
      <c r="AZ206"/>
      <c r="BA206"/>
      <c r="BB206"/>
    </row>
    <row r="207" spans="1:54">
      <c r="A207" t="s">
        <v>58</v>
      </c>
      <c r="B207" s="22">
        <v>41303</v>
      </c>
      <c r="C207" s="22">
        <v>41332</v>
      </c>
      <c r="D207">
        <v>2013</v>
      </c>
      <c r="E207">
        <v>2</v>
      </c>
      <c r="F207" s="34">
        <v>31.344669939999999</v>
      </c>
      <c r="G207" s="24">
        <v>4.68</v>
      </c>
      <c r="H207" s="25">
        <v>2.0892961000000002E-2</v>
      </c>
      <c r="I207" s="25">
        <v>0.50439999999999996</v>
      </c>
      <c r="J207" s="25">
        <v>0.33607954000000001</v>
      </c>
      <c r="K207" s="25">
        <v>3.6433</v>
      </c>
      <c r="L207" s="25">
        <v>0.39729999999999999</v>
      </c>
      <c r="M207" s="25">
        <v>0.28399999999999997</v>
      </c>
      <c r="N207" s="25">
        <v>2.9350000000000001</v>
      </c>
      <c r="O207" s="25">
        <v>0.21299999999999999</v>
      </c>
      <c r="P207" s="25">
        <v>0.25600000000000001</v>
      </c>
      <c r="Q207" s="25">
        <v>2.1709999999999998</v>
      </c>
      <c r="R207" s="25">
        <v>0.13100000000000001</v>
      </c>
      <c r="S207" t="s">
        <v>104</v>
      </c>
      <c r="T207" s="24">
        <v>0.76729999999999998</v>
      </c>
      <c r="U207" s="25">
        <v>0.37</v>
      </c>
      <c r="V207" t="s">
        <v>128</v>
      </c>
      <c r="W207" s="25">
        <v>0.85299999999999998</v>
      </c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O207"/>
      <c r="AP207"/>
      <c r="AR207"/>
      <c r="AS207"/>
      <c r="AT207"/>
      <c r="AU207"/>
      <c r="AV207"/>
      <c r="AW207"/>
      <c r="AX207"/>
      <c r="AY207"/>
      <c r="AZ207"/>
      <c r="BA207"/>
      <c r="BB207"/>
    </row>
    <row r="208" spans="1:54">
      <c r="A208" t="s">
        <v>58</v>
      </c>
      <c r="B208" s="22">
        <v>41332</v>
      </c>
      <c r="C208" s="22">
        <v>41360</v>
      </c>
      <c r="D208">
        <v>2013</v>
      </c>
      <c r="E208">
        <v>3</v>
      </c>
      <c r="F208" s="34">
        <v>2.2102010860000001</v>
      </c>
      <c r="G208" s="24">
        <v>5.96</v>
      </c>
      <c r="H208" s="25">
        <v>1.0964779999999999E-3</v>
      </c>
      <c r="I208" s="25">
        <v>0.3261</v>
      </c>
      <c r="J208" s="25">
        <v>0.25255884000000001</v>
      </c>
      <c r="K208" s="25">
        <v>1.5918000000000001</v>
      </c>
      <c r="L208" s="25">
        <v>0.78559999999999997</v>
      </c>
      <c r="M208" s="25">
        <v>0.53</v>
      </c>
      <c r="N208" s="25"/>
      <c r="O208" s="25">
        <v>0.83599999999999997</v>
      </c>
      <c r="P208" s="25">
        <v>9.8000000000000004E-2</v>
      </c>
      <c r="Q208" s="25">
        <v>1.046</v>
      </c>
      <c r="R208" s="25">
        <v>0.11</v>
      </c>
      <c r="S208" t="s">
        <v>104</v>
      </c>
      <c r="T208" s="24">
        <v>1.5455999999999999</v>
      </c>
      <c r="U208" s="25">
        <v>0.76</v>
      </c>
      <c r="V208" s="24">
        <v>0.22999999999999998</v>
      </c>
      <c r="W208" s="25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t="s">
        <v>44</v>
      </c>
      <c r="AO208"/>
      <c r="AP208"/>
      <c r="AR208"/>
      <c r="AS208"/>
      <c r="AT208"/>
      <c r="AU208"/>
      <c r="AV208"/>
      <c r="AW208"/>
      <c r="AX208"/>
      <c r="AY208"/>
      <c r="AZ208"/>
      <c r="BA208"/>
      <c r="BB208"/>
    </row>
    <row r="209" spans="1:54">
      <c r="A209" t="s">
        <v>58</v>
      </c>
      <c r="B209" s="22">
        <v>41360</v>
      </c>
      <c r="C209" s="22">
        <v>41389</v>
      </c>
      <c r="D209">
        <v>2013</v>
      </c>
      <c r="E209">
        <v>4</v>
      </c>
      <c r="F209" s="34">
        <v>43.6012396</v>
      </c>
      <c r="G209" s="24">
        <v>6.12</v>
      </c>
      <c r="H209" s="25">
        <v>7.5857799999999999E-4</v>
      </c>
      <c r="I209" s="25">
        <v>0.58550000000000002</v>
      </c>
      <c r="J209" s="25">
        <v>0.50336102000000005</v>
      </c>
      <c r="K209" s="25">
        <v>1.7779</v>
      </c>
      <c r="L209" s="25">
        <v>0.85070000000000001</v>
      </c>
      <c r="M209" s="25">
        <v>1.4259999999999999</v>
      </c>
      <c r="N209" s="25">
        <v>2.4940000000000002</v>
      </c>
      <c r="O209" s="25">
        <v>0.34079999999999999</v>
      </c>
      <c r="P209" s="25">
        <v>0.15229999999999999</v>
      </c>
      <c r="Q209" s="25">
        <v>1.1616</v>
      </c>
      <c r="R209" s="25">
        <v>0.16320000000000001</v>
      </c>
      <c r="S209" s="25">
        <v>0.01</v>
      </c>
      <c r="T209" s="24">
        <v>2.4267000000000003</v>
      </c>
      <c r="U209" s="25">
        <v>1.5760000000000001</v>
      </c>
      <c r="V209" t="s">
        <v>128</v>
      </c>
      <c r="W209" s="25">
        <v>2.0139999999999998</v>
      </c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t="s">
        <v>46</v>
      </c>
      <c r="AO209"/>
      <c r="AP209"/>
      <c r="AR209"/>
      <c r="AS209"/>
      <c r="AT209"/>
      <c r="AU209"/>
      <c r="AV209"/>
      <c r="AW209"/>
      <c r="AX209"/>
      <c r="AY209"/>
      <c r="AZ209"/>
      <c r="BA209"/>
      <c r="BB209"/>
    </row>
    <row r="210" spans="1:54">
      <c r="A210" t="s">
        <v>58</v>
      </c>
      <c r="B210" s="22">
        <v>41389</v>
      </c>
      <c r="C210" s="22">
        <v>41422</v>
      </c>
      <c r="D210">
        <v>2013</v>
      </c>
      <c r="E210">
        <v>5</v>
      </c>
      <c r="F210" s="34">
        <v>68.315306289999995</v>
      </c>
      <c r="G210" s="24">
        <v>5.81</v>
      </c>
      <c r="H210" s="25">
        <v>1.5488170000000001E-3</v>
      </c>
      <c r="I210" s="25">
        <v>0.58099999999999996</v>
      </c>
      <c r="J210" s="25">
        <v>0.51276259999999996</v>
      </c>
      <c r="K210" s="25">
        <v>1.4770000000000001</v>
      </c>
      <c r="L210" s="25">
        <v>0.51900000000000002</v>
      </c>
      <c r="M210" s="25">
        <v>0.90200000000000002</v>
      </c>
      <c r="N210" s="25">
        <v>1.9330000000000001</v>
      </c>
      <c r="O210" s="25">
        <v>0.37740000000000001</v>
      </c>
      <c r="P210" s="25">
        <v>0.14510000000000001</v>
      </c>
      <c r="Q210" s="25">
        <v>0.91500000000000004</v>
      </c>
      <c r="R210" s="25">
        <v>0.24340000000000001</v>
      </c>
      <c r="S210" s="25">
        <v>1.4999999999999999E-2</v>
      </c>
      <c r="T210" s="24">
        <v>1.6019999999999999</v>
      </c>
      <c r="U210" s="25">
        <v>1.083</v>
      </c>
      <c r="V210" t="s">
        <v>128</v>
      </c>
      <c r="W210" s="25">
        <v>2.4590000000000001</v>
      </c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t="s">
        <v>44</v>
      </c>
      <c r="AO210"/>
      <c r="AP210"/>
      <c r="AR210"/>
      <c r="AS210"/>
      <c r="AT210"/>
      <c r="AU210"/>
      <c r="AV210"/>
      <c r="AW210"/>
      <c r="AX210"/>
      <c r="AY210"/>
      <c r="AZ210"/>
      <c r="BA210"/>
      <c r="BB210"/>
    </row>
    <row r="211" spans="1:54">
      <c r="A211" t="s">
        <v>58</v>
      </c>
      <c r="B211" s="22">
        <v>41422</v>
      </c>
      <c r="C211" s="22">
        <v>41451</v>
      </c>
      <c r="D211">
        <v>2013</v>
      </c>
      <c r="E211">
        <v>6</v>
      </c>
      <c r="F211" s="34">
        <v>69.119015779999998</v>
      </c>
      <c r="G211" s="24">
        <v>6.13</v>
      </c>
      <c r="H211" s="25">
        <v>7.4131000000000002E-4</v>
      </c>
      <c r="I211" s="25">
        <v>0.34050000000000002</v>
      </c>
      <c r="J211" s="25">
        <v>0.30631199999999997</v>
      </c>
      <c r="K211" s="25">
        <v>0.74</v>
      </c>
      <c r="L211" s="25">
        <v>0.31859999999999999</v>
      </c>
      <c r="M211" s="25">
        <v>0.96099999999999997</v>
      </c>
      <c r="N211" s="25">
        <v>1.496</v>
      </c>
      <c r="O211" s="25">
        <v>0.17610000000000001</v>
      </c>
      <c r="P211" s="25">
        <v>8.6199999999999999E-2</v>
      </c>
      <c r="Q211" s="25">
        <v>0.47389999999999999</v>
      </c>
      <c r="R211" s="25">
        <v>0.46050000000000002</v>
      </c>
      <c r="S211" s="25">
        <v>8.6999999999999994E-2</v>
      </c>
      <c r="T211" s="24">
        <v>1.5125999999999999</v>
      </c>
      <c r="U211" s="25">
        <v>1.194</v>
      </c>
      <c r="V211" s="24">
        <v>0.23299999999999998</v>
      </c>
      <c r="W211" s="25">
        <v>3.278</v>
      </c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t="s">
        <v>14</v>
      </c>
      <c r="AO211"/>
      <c r="AP211"/>
      <c r="AR211"/>
      <c r="AS211"/>
      <c r="AT211"/>
      <c r="AU211"/>
      <c r="AV211"/>
      <c r="AW211"/>
      <c r="AX211"/>
      <c r="AY211"/>
      <c r="AZ211"/>
      <c r="BA211"/>
      <c r="BB211"/>
    </row>
    <row r="212" spans="1:54">
      <c r="A212" t="s">
        <v>58</v>
      </c>
      <c r="B212" s="22">
        <v>41451</v>
      </c>
      <c r="C212" s="22">
        <v>41487</v>
      </c>
      <c r="D212">
        <v>2013</v>
      </c>
      <c r="E212">
        <v>7</v>
      </c>
      <c r="F212" s="34">
        <v>25.11592143</v>
      </c>
      <c r="G212" s="24">
        <v>5.49</v>
      </c>
      <c r="H212" s="25">
        <v>3.2359369999999999E-3</v>
      </c>
      <c r="I212" s="25">
        <v>0.6371</v>
      </c>
      <c r="J212" s="25">
        <v>0.57401851999999998</v>
      </c>
      <c r="K212" s="25">
        <v>1.3653999999999999</v>
      </c>
      <c r="L212" s="25">
        <v>0.61309999999999998</v>
      </c>
      <c r="M212" s="25">
        <v>0.79800000000000004</v>
      </c>
      <c r="N212" s="25">
        <v>2.0630000000000002</v>
      </c>
      <c r="O212" s="25">
        <v>0.44350000000000001</v>
      </c>
      <c r="P212" s="25">
        <v>0.1535</v>
      </c>
      <c r="Q212" s="25">
        <v>0.94069999999999998</v>
      </c>
      <c r="R212" s="25">
        <v>0.20349999999999999</v>
      </c>
      <c r="S212" s="25">
        <v>3.0000000000000001E-3</v>
      </c>
      <c r="T212" s="24">
        <v>1.7450999999999999</v>
      </c>
      <c r="U212" s="25">
        <v>1.1319999999999999</v>
      </c>
      <c r="V212" s="24">
        <v>0.33399999999999985</v>
      </c>
      <c r="W212" s="25">
        <v>4.532</v>
      </c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O212"/>
      <c r="AP212"/>
      <c r="AR212"/>
      <c r="AS212"/>
      <c r="AT212"/>
      <c r="AU212"/>
      <c r="AV212"/>
      <c r="AW212"/>
      <c r="AX212"/>
      <c r="AY212"/>
      <c r="AZ212"/>
      <c r="BA212"/>
      <c r="BB212"/>
    </row>
    <row r="213" spans="1:54">
      <c r="A213" t="s">
        <v>58</v>
      </c>
      <c r="B213" s="22">
        <v>41487</v>
      </c>
      <c r="C213" s="22">
        <v>41515</v>
      </c>
      <c r="D213">
        <v>2013</v>
      </c>
      <c r="E213">
        <v>8</v>
      </c>
      <c r="F213" s="34">
        <v>45.007731200000002</v>
      </c>
      <c r="G213" s="24">
        <v>6.1</v>
      </c>
      <c r="H213" s="25">
        <v>7.9432799999999996E-4</v>
      </c>
      <c r="I213" s="25">
        <v>0.43</v>
      </c>
      <c r="J213" s="25">
        <v>0.3323332</v>
      </c>
      <c r="K213" s="25">
        <v>2.1139999999999999</v>
      </c>
      <c r="L213" s="25">
        <v>0.497</v>
      </c>
      <c r="M213" s="25">
        <v>0.64500000000000002</v>
      </c>
      <c r="N213" s="25">
        <v>1.9339999999999999</v>
      </c>
      <c r="O213" s="25">
        <v>0.49880000000000002</v>
      </c>
      <c r="P213" s="25">
        <v>0.17499999999999999</v>
      </c>
      <c r="Q213" s="25">
        <v>1.2565</v>
      </c>
      <c r="R213" s="25">
        <v>0.15540000000000001</v>
      </c>
      <c r="S213" s="25">
        <v>8.9999999999999993E-3</v>
      </c>
      <c r="T213" s="24">
        <v>1.5169999999999999</v>
      </c>
      <c r="U213" s="25">
        <v>1.02</v>
      </c>
      <c r="V213" s="24">
        <v>0.375</v>
      </c>
      <c r="W213" s="25">
        <v>2.5590000000000002</v>
      </c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O213"/>
      <c r="AP213"/>
      <c r="AR213"/>
      <c r="AS213"/>
      <c r="AT213"/>
      <c r="AU213"/>
      <c r="AV213"/>
      <c r="AW213"/>
      <c r="AX213"/>
      <c r="AY213"/>
      <c r="AZ213"/>
      <c r="BA213"/>
      <c r="BB213"/>
    </row>
    <row r="214" spans="1:54">
      <c r="A214" t="s">
        <v>58</v>
      </c>
      <c r="B214" s="22">
        <v>41515</v>
      </c>
      <c r="C214" s="22">
        <v>41548</v>
      </c>
      <c r="D214">
        <v>2013</v>
      </c>
      <c r="E214">
        <v>9</v>
      </c>
      <c r="F214" s="34">
        <v>41.993820630000002</v>
      </c>
      <c r="G214" s="24">
        <v>4.92</v>
      </c>
      <c r="H214" s="25">
        <v>1.2022644000000001E-2</v>
      </c>
      <c r="I214" s="25">
        <v>0.45300000000000001</v>
      </c>
      <c r="J214" s="25">
        <v>0.3125058</v>
      </c>
      <c r="K214" s="25">
        <v>3.0409999999999999</v>
      </c>
      <c r="L214" s="25">
        <v>0.44</v>
      </c>
      <c r="M214" s="25">
        <v>0.28999999999999998</v>
      </c>
      <c r="N214" s="25">
        <v>2.4900000000000002</v>
      </c>
      <c r="O214" s="25">
        <v>0.32929999999999998</v>
      </c>
      <c r="P214" s="25">
        <v>0.24729999999999999</v>
      </c>
      <c r="Q214" s="25">
        <v>1.8066</v>
      </c>
      <c r="R214" s="25">
        <v>0.11940000000000001</v>
      </c>
      <c r="S214" t="s">
        <v>104</v>
      </c>
      <c r="T214" s="24">
        <v>0.84400000000000008</v>
      </c>
      <c r="U214" s="25">
        <v>0.40400000000000003</v>
      </c>
      <c r="V214" t="s">
        <v>128</v>
      </c>
      <c r="W214" s="25">
        <v>3.2240000000000002</v>
      </c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O214"/>
      <c r="AP214"/>
      <c r="AR214"/>
      <c r="AS214"/>
      <c r="AT214"/>
      <c r="AU214"/>
      <c r="AV214"/>
      <c r="AW214"/>
      <c r="AX214"/>
      <c r="AY214"/>
      <c r="AZ214"/>
      <c r="BA214"/>
      <c r="BB214"/>
    </row>
    <row r="215" spans="1:54">
      <c r="A215" t="s">
        <v>58</v>
      </c>
      <c r="B215" s="22">
        <v>41548</v>
      </c>
      <c r="C215" s="22">
        <v>41577</v>
      </c>
      <c r="D215">
        <v>2013</v>
      </c>
      <c r="E215">
        <v>10</v>
      </c>
      <c r="F215" s="34">
        <v>165.1622993</v>
      </c>
      <c r="G215" s="24">
        <v>5.08</v>
      </c>
      <c r="H215" s="25">
        <v>8.3176380000000005E-3</v>
      </c>
      <c r="I215" s="25">
        <v>0.2772</v>
      </c>
      <c r="J215" s="25">
        <v>0.17799936</v>
      </c>
      <c r="K215" s="25">
        <v>2.1472000000000002</v>
      </c>
      <c r="L215" s="25">
        <v>0.31319999999999998</v>
      </c>
      <c r="M215" s="25">
        <v>0.23200000000000001</v>
      </c>
      <c r="N215" s="25">
        <v>1.7450000000000001</v>
      </c>
      <c r="O215" s="25">
        <v>0.17810000000000001</v>
      </c>
      <c r="P215" s="25">
        <v>0.221</v>
      </c>
      <c r="Q215" s="25">
        <v>1.2906</v>
      </c>
      <c r="R215" s="25">
        <v>0.1444</v>
      </c>
      <c r="S215" t="s">
        <v>104</v>
      </c>
      <c r="T215" s="24">
        <v>0.59719999999999995</v>
      </c>
      <c r="U215" s="25">
        <v>0.28399999999999997</v>
      </c>
      <c r="V215" t="s">
        <v>128</v>
      </c>
      <c r="W215" s="25">
        <v>1.98</v>
      </c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O215"/>
      <c r="AP215"/>
      <c r="AR215"/>
      <c r="AS215"/>
      <c r="AT215"/>
      <c r="AU215"/>
      <c r="AV215"/>
      <c r="AW215"/>
      <c r="AX215"/>
      <c r="AY215"/>
      <c r="AZ215"/>
      <c r="BA215"/>
      <c r="BB215"/>
    </row>
    <row r="216" spans="1:54">
      <c r="A216" t="s">
        <v>58</v>
      </c>
      <c r="B216" s="22">
        <v>41577</v>
      </c>
      <c r="C216" s="22">
        <v>41606</v>
      </c>
      <c r="D216">
        <v>2013</v>
      </c>
      <c r="E216">
        <v>11</v>
      </c>
      <c r="F216" s="34">
        <v>95.641428809999994</v>
      </c>
      <c r="G216" s="24">
        <v>4.9400000000000004</v>
      </c>
      <c r="H216" s="25">
        <v>1.1481536000000001E-2</v>
      </c>
      <c r="I216" s="25">
        <v>0.36099999999999999</v>
      </c>
      <c r="J216" s="25">
        <v>0.17227300000000001</v>
      </c>
      <c r="K216" s="25">
        <v>4.085</v>
      </c>
      <c r="L216" s="25">
        <v>0.33700000000000002</v>
      </c>
      <c r="M216" s="25">
        <v>0.19</v>
      </c>
      <c r="N216" s="25">
        <v>2.5590000000000002</v>
      </c>
      <c r="O216" s="25">
        <v>0.1978</v>
      </c>
      <c r="P216" s="25">
        <v>0.2959</v>
      </c>
      <c r="Q216" s="25">
        <v>2.3445999999999998</v>
      </c>
      <c r="R216" s="25">
        <v>0.11600000000000001</v>
      </c>
      <c r="S216" t="s">
        <v>104</v>
      </c>
      <c r="T216" s="24">
        <v>0.56800000000000006</v>
      </c>
      <c r="U216" s="25">
        <v>0.23100000000000001</v>
      </c>
      <c r="V216" t="s">
        <v>128</v>
      </c>
      <c r="W216" s="25">
        <v>1.0089999999999999</v>
      </c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t="s">
        <v>44</v>
      </c>
      <c r="AO216"/>
      <c r="AP216"/>
      <c r="AR216"/>
      <c r="AS216"/>
      <c r="AT216"/>
      <c r="AU216"/>
      <c r="AV216"/>
      <c r="AW216"/>
      <c r="AX216"/>
      <c r="AY216"/>
      <c r="AZ216"/>
      <c r="BA216"/>
      <c r="BB216"/>
    </row>
    <row r="217" spans="1:54">
      <c r="A217" t="s">
        <v>58</v>
      </c>
      <c r="B217" s="22">
        <v>41606</v>
      </c>
      <c r="C217" s="22">
        <v>41646</v>
      </c>
      <c r="D217">
        <v>2013</v>
      </c>
      <c r="E217">
        <v>12</v>
      </c>
      <c r="F217" s="34">
        <v>233.8794604</v>
      </c>
      <c r="G217" s="24">
        <v>4.87</v>
      </c>
      <c r="H217" s="25">
        <v>1.3489629E-2</v>
      </c>
      <c r="I217" s="25">
        <v>0.33200000000000002</v>
      </c>
      <c r="J217" s="25">
        <v>0.15685579999999999</v>
      </c>
      <c r="K217" s="25">
        <v>3.7909999999999999</v>
      </c>
      <c r="L217" s="25">
        <v>0.34</v>
      </c>
      <c r="M217" s="25">
        <v>0.22900000000000001</v>
      </c>
      <c r="N217" s="25">
        <v>2.4689999999999999</v>
      </c>
      <c r="O217" s="25">
        <v>0.15329999999999999</v>
      </c>
      <c r="P217" s="25">
        <v>0.28249999999999997</v>
      </c>
      <c r="Q217" s="25">
        <v>2.2492999999999999</v>
      </c>
      <c r="R217" s="25">
        <v>0.1178</v>
      </c>
      <c r="S217" t="s">
        <v>104</v>
      </c>
      <c r="T217" s="24">
        <v>0.56200000000000006</v>
      </c>
      <c r="U217" s="25">
        <v>0.222</v>
      </c>
      <c r="V217" t="s">
        <v>128</v>
      </c>
      <c r="W217" s="25">
        <v>1.0469999999999999</v>
      </c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O217"/>
      <c r="AP217"/>
      <c r="AR217"/>
      <c r="AS217"/>
      <c r="AT217"/>
      <c r="AU217"/>
      <c r="AV217"/>
      <c r="AW217"/>
      <c r="AX217"/>
      <c r="AY217"/>
      <c r="AZ217"/>
      <c r="BA217"/>
      <c r="BB217"/>
    </row>
    <row r="218" spans="1:54">
      <c r="A218" t="s">
        <v>58</v>
      </c>
      <c r="B218" s="22">
        <v>41646</v>
      </c>
      <c r="C218" s="22">
        <v>41674</v>
      </c>
      <c r="D218">
        <v>2014</v>
      </c>
      <c r="E218">
        <v>1</v>
      </c>
      <c r="F218" s="34">
        <v>76.352401150000006</v>
      </c>
      <c r="G218" s="24">
        <v>4.71</v>
      </c>
      <c r="H218" s="25">
        <v>1.9498445999999999E-2</v>
      </c>
      <c r="I218" s="25">
        <v>0.3332</v>
      </c>
      <c r="J218" s="25">
        <v>0.22719410000000001</v>
      </c>
      <c r="K218" s="25">
        <v>2.2945000000000002</v>
      </c>
      <c r="L218" s="25">
        <v>0.38679999999999998</v>
      </c>
      <c r="M218" s="25">
        <v>0.184</v>
      </c>
      <c r="N218" s="25">
        <v>2.121</v>
      </c>
      <c r="O218" s="25">
        <v>0.1709</v>
      </c>
      <c r="P218" s="25">
        <v>0.16950000000000001</v>
      </c>
      <c r="Q218" s="25">
        <v>1.3855</v>
      </c>
      <c r="R218" s="25">
        <v>8.2699999999999996E-2</v>
      </c>
      <c r="S218" t="s">
        <v>104</v>
      </c>
      <c r="T218" s="24">
        <v>0.64280000000000004</v>
      </c>
      <c r="U218" s="25">
        <v>0.25600000000000001</v>
      </c>
      <c r="V218" t="s">
        <v>128</v>
      </c>
      <c r="W218" s="25">
        <v>1.093</v>
      </c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O218"/>
      <c r="AP218"/>
      <c r="AR218"/>
      <c r="AS218"/>
      <c r="AT218"/>
      <c r="AU218"/>
      <c r="AV218"/>
      <c r="AW218"/>
      <c r="AX218"/>
      <c r="AY218"/>
      <c r="AZ218"/>
      <c r="BA218"/>
      <c r="BB218"/>
    </row>
    <row r="219" spans="1:54">
      <c r="A219" t="s">
        <v>58</v>
      </c>
      <c r="B219" s="22">
        <v>41674</v>
      </c>
      <c r="C219" s="22">
        <v>41702</v>
      </c>
      <c r="D219">
        <v>2014</v>
      </c>
      <c r="E219">
        <v>2</v>
      </c>
      <c r="F219" s="34">
        <v>145.47141690000001</v>
      </c>
      <c r="G219" s="24">
        <v>4.72</v>
      </c>
      <c r="H219" s="25">
        <v>1.9054607000000001E-2</v>
      </c>
      <c r="I219" s="25">
        <v>0.375</v>
      </c>
      <c r="J219" s="25">
        <v>0.27063419999999999</v>
      </c>
      <c r="K219" s="25">
        <v>2.2589999999999999</v>
      </c>
      <c r="L219" s="25">
        <v>0.64</v>
      </c>
      <c r="M219" s="25">
        <v>0.55300000000000005</v>
      </c>
      <c r="N219" s="25">
        <v>2.4729999999999999</v>
      </c>
      <c r="O219" s="25">
        <v>0.14799999999999999</v>
      </c>
      <c r="P219" s="25">
        <v>0.17630000000000001</v>
      </c>
      <c r="Q219" s="25">
        <v>1.395</v>
      </c>
      <c r="R219" s="25">
        <v>8.8800000000000004E-2</v>
      </c>
      <c r="S219" t="s">
        <v>104</v>
      </c>
      <c r="T219" s="24">
        <v>1.268</v>
      </c>
      <c r="U219" s="25">
        <v>0.628</v>
      </c>
      <c r="V219" t="s">
        <v>128</v>
      </c>
      <c r="W219" s="25">
        <v>1.016</v>
      </c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O219"/>
      <c r="AP219"/>
      <c r="AR219"/>
      <c r="AS219"/>
      <c r="AT219"/>
      <c r="AU219"/>
      <c r="AV219"/>
      <c r="AW219"/>
      <c r="AX219"/>
      <c r="AY219"/>
      <c r="AZ219"/>
      <c r="BA219"/>
      <c r="BB219"/>
    </row>
    <row r="220" spans="1:54">
      <c r="A220" t="s">
        <v>58</v>
      </c>
      <c r="B220" s="22">
        <v>41702</v>
      </c>
      <c r="C220" s="22">
        <v>41730</v>
      </c>
      <c r="D220">
        <v>2014</v>
      </c>
      <c r="E220">
        <v>3</v>
      </c>
      <c r="F220" s="34">
        <v>63.493049380000002</v>
      </c>
      <c r="G220" s="24">
        <v>5.44</v>
      </c>
      <c r="H220" s="25">
        <v>3.630781E-3</v>
      </c>
      <c r="I220" s="25">
        <v>0.33200000000000002</v>
      </c>
      <c r="J220" s="25">
        <v>0.21248059999999999</v>
      </c>
      <c r="K220" s="25">
        <v>2.5870000000000002</v>
      </c>
      <c r="L220" s="25">
        <v>0.35099999999999998</v>
      </c>
      <c r="M220" s="25">
        <v>0.59899999999999998</v>
      </c>
      <c r="N220" s="25">
        <v>1.7769999999999999</v>
      </c>
      <c r="O220" s="25">
        <v>0.1283</v>
      </c>
      <c r="P220" s="25">
        <v>0.17560000000000001</v>
      </c>
      <c r="Q220" s="25">
        <v>1.5074000000000001</v>
      </c>
      <c r="R220" s="25">
        <v>8.3099999999999993E-2</v>
      </c>
      <c r="S220" t="s">
        <v>104</v>
      </c>
      <c r="T220" s="24">
        <v>0.85899999999999999</v>
      </c>
      <c r="U220" s="25">
        <v>0.50800000000000001</v>
      </c>
      <c r="V220" t="s">
        <v>128</v>
      </c>
      <c r="W220" t="s">
        <v>138</v>
      </c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O220"/>
      <c r="AP220"/>
      <c r="AR220"/>
      <c r="AS220"/>
      <c r="AT220"/>
      <c r="AU220"/>
      <c r="AV220"/>
      <c r="AW220"/>
      <c r="AX220"/>
      <c r="AY220"/>
      <c r="AZ220"/>
      <c r="BA220"/>
      <c r="BB220"/>
    </row>
    <row r="221" spans="1:54">
      <c r="A221" t="s">
        <v>58</v>
      </c>
      <c r="B221" s="22">
        <v>41730</v>
      </c>
      <c r="C221" s="22">
        <v>41755</v>
      </c>
      <c r="D221">
        <v>2014</v>
      </c>
      <c r="E221">
        <v>4</v>
      </c>
      <c r="F221" s="34">
        <v>57.867082979999999</v>
      </c>
      <c r="G221" s="24">
        <v>5.96</v>
      </c>
      <c r="H221" s="25">
        <v>1.0964779999999999E-3</v>
      </c>
      <c r="I221" s="25">
        <v>0.36280000000000001</v>
      </c>
      <c r="J221" s="25">
        <v>0.31195228000000003</v>
      </c>
      <c r="K221" s="25">
        <v>1.1006</v>
      </c>
      <c r="L221" s="25">
        <v>0.5837</v>
      </c>
      <c r="M221" s="25">
        <v>0.91200000000000003</v>
      </c>
      <c r="N221" s="25">
        <v>1.5389999999999999</v>
      </c>
      <c r="O221" s="25">
        <v>0.21260000000000001</v>
      </c>
      <c r="P221" s="25">
        <v>8.6699999999999999E-2</v>
      </c>
      <c r="Q221" s="25">
        <v>0.64190000000000003</v>
      </c>
      <c r="R221" s="25">
        <v>6.0999999999999999E-2</v>
      </c>
      <c r="S221" t="s">
        <v>104</v>
      </c>
      <c r="T221" s="24">
        <v>1.6686999999999999</v>
      </c>
      <c r="U221" s="25">
        <v>1.085</v>
      </c>
      <c r="V221" t="s">
        <v>128</v>
      </c>
      <c r="W221" s="25">
        <v>1.718</v>
      </c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O221"/>
      <c r="AP221"/>
      <c r="AR221"/>
      <c r="AS221"/>
      <c r="AT221"/>
      <c r="AU221"/>
      <c r="AV221"/>
      <c r="AW221"/>
      <c r="AX221"/>
      <c r="AY221"/>
      <c r="AZ221"/>
      <c r="BA221"/>
      <c r="BB221"/>
    </row>
    <row r="222" spans="1:54">
      <c r="A222" t="s">
        <v>58</v>
      </c>
      <c r="B222" s="22">
        <v>41755</v>
      </c>
      <c r="C222" s="22">
        <v>41792</v>
      </c>
      <c r="D222">
        <v>2014</v>
      </c>
      <c r="E222">
        <v>5</v>
      </c>
      <c r="F222" s="34">
        <v>55.857809260000003</v>
      </c>
      <c r="G222" s="24">
        <v>5.69</v>
      </c>
      <c r="H222" s="25">
        <v>2.041738E-3</v>
      </c>
      <c r="I222" s="25">
        <v>0.41149999999999998</v>
      </c>
      <c r="J222" s="25">
        <v>0.39290449999999999</v>
      </c>
      <c r="K222" s="25">
        <v>0.40250000000000002</v>
      </c>
      <c r="L222" s="25">
        <v>0.50209999999999999</v>
      </c>
      <c r="M222" s="25">
        <v>0.72499999999999998</v>
      </c>
      <c r="N222" s="25">
        <v>1.296</v>
      </c>
      <c r="O222" s="25">
        <v>0.23769999999999999</v>
      </c>
      <c r="P222" s="25">
        <v>7.1099999999999997E-2</v>
      </c>
      <c r="Q222" s="25">
        <v>0.2883</v>
      </c>
      <c r="R222" s="25">
        <v>0.28960000000000002</v>
      </c>
      <c r="S222" s="25">
        <v>5.1999999999999998E-2</v>
      </c>
      <c r="T222" s="24">
        <v>1.6580999999999999</v>
      </c>
      <c r="U222" s="25">
        <v>1.1559999999999999</v>
      </c>
      <c r="V222" s="24">
        <v>0.43099999999999994</v>
      </c>
      <c r="W222" s="25">
        <v>2.73</v>
      </c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O222"/>
      <c r="AP222"/>
      <c r="AR222"/>
      <c r="AS222"/>
      <c r="AT222"/>
      <c r="AU222"/>
      <c r="AV222"/>
      <c r="AW222"/>
      <c r="AX222"/>
      <c r="AY222"/>
      <c r="AZ222"/>
      <c r="BA222"/>
      <c r="BB222"/>
    </row>
    <row r="223" spans="1:54">
      <c r="A223" t="s">
        <v>58</v>
      </c>
      <c r="B223" s="22">
        <v>41792</v>
      </c>
      <c r="C223" s="22">
        <v>41816</v>
      </c>
      <c r="D223">
        <v>2014</v>
      </c>
      <c r="E223">
        <v>6</v>
      </c>
      <c r="F223" s="34">
        <v>43.400312229999997</v>
      </c>
      <c r="G223" s="24">
        <v>4.97</v>
      </c>
      <c r="H223" s="25">
        <v>1.0715193E-2</v>
      </c>
      <c r="I223" s="25">
        <v>0.23619999999999999</v>
      </c>
      <c r="J223" s="25">
        <v>0.21675442</v>
      </c>
      <c r="K223" s="25">
        <v>0.4209</v>
      </c>
      <c r="L223" s="25">
        <v>0.28760000000000002</v>
      </c>
      <c r="M223" s="25">
        <v>0.20799999999999999</v>
      </c>
      <c r="N223" s="25">
        <v>1.0669999999999999</v>
      </c>
      <c r="O223" s="25">
        <v>0.20680000000000001</v>
      </c>
      <c r="P223" s="25">
        <v>5.9499999999999997E-2</v>
      </c>
      <c r="Q223" s="25">
        <v>0.27279999999999999</v>
      </c>
      <c r="R223" s="25">
        <v>0.1014</v>
      </c>
      <c r="S223" t="s">
        <v>104</v>
      </c>
      <c r="T223" s="24">
        <v>0.7056</v>
      </c>
      <c r="U223" s="25">
        <v>0.41799999999999998</v>
      </c>
      <c r="V223" s="24">
        <v>0.21</v>
      </c>
      <c r="W223" s="25">
        <v>3.1459999999999999</v>
      </c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t="s">
        <v>44</v>
      </c>
      <c r="AO223"/>
      <c r="AP223"/>
      <c r="AR223"/>
      <c r="AS223"/>
      <c r="AT223"/>
      <c r="AU223"/>
      <c r="AV223"/>
      <c r="AW223"/>
      <c r="AX223"/>
      <c r="AY223"/>
      <c r="AZ223"/>
      <c r="BA223"/>
      <c r="BB223"/>
    </row>
    <row r="224" spans="1:54">
      <c r="A224" t="s">
        <v>58</v>
      </c>
      <c r="B224" s="22">
        <v>41816</v>
      </c>
      <c r="C224" s="22">
        <v>41855</v>
      </c>
      <c r="D224">
        <v>2014</v>
      </c>
      <c r="E224">
        <v>7</v>
      </c>
      <c r="F224" s="34">
        <v>58.670792460000001</v>
      </c>
      <c r="G224" s="24">
        <v>4.7699999999999996</v>
      </c>
      <c r="H224" s="25">
        <v>1.6982437E-2</v>
      </c>
      <c r="I224" s="25">
        <v>0.48299999999999998</v>
      </c>
      <c r="J224" s="25">
        <v>0.44982840000000002</v>
      </c>
      <c r="K224" s="25">
        <v>0.71799999999999997</v>
      </c>
      <c r="L224" s="25">
        <v>0.51700000000000002</v>
      </c>
      <c r="M224" s="25">
        <v>0.47</v>
      </c>
      <c r="N224" s="25">
        <v>1.82</v>
      </c>
      <c r="O224" s="25">
        <v>0.21879999999999999</v>
      </c>
      <c r="P224" s="25">
        <v>9.4600000000000004E-2</v>
      </c>
      <c r="Q224" s="25">
        <v>0.52029999999999998</v>
      </c>
      <c r="R224" s="25">
        <v>0.1133</v>
      </c>
      <c r="S224" t="s">
        <v>104</v>
      </c>
      <c r="T224" s="24">
        <v>1.0660000000000001</v>
      </c>
      <c r="U224" s="25">
        <v>0.54900000000000004</v>
      </c>
      <c r="V224" t="s">
        <v>128</v>
      </c>
      <c r="W224" s="25">
        <v>2.9359999999999999</v>
      </c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t="s">
        <v>46</v>
      </c>
      <c r="AO224"/>
      <c r="AP224"/>
      <c r="AR224"/>
      <c r="AS224"/>
      <c r="AT224"/>
      <c r="AU224"/>
      <c r="AV224"/>
      <c r="AW224"/>
      <c r="AX224"/>
      <c r="AY224"/>
      <c r="AZ224"/>
      <c r="BA224"/>
      <c r="BB224"/>
    </row>
    <row r="225" spans="1:54">
      <c r="A225" t="s">
        <v>58</v>
      </c>
      <c r="B225" s="22">
        <v>41855</v>
      </c>
      <c r="C225" s="22">
        <v>41885</v>
      </c>
      <c r="D225">
        <v>2014</v>
      </c>
      <c r="E225">
        <v>8</v>
      </c>
      <c r="F225" s="34">
        <v>208.1607568</v>
      </c>
      <c r="G225" s="24">
        <v>5.3</v>
      </c>
      <c r="H225" s="25">
        <v>5.0118719999999997E-3</v>
      </c>
      <c r="I225" s="25">
        <v>0.2097</v>
      </c>
      <c r="J225" s="25">
        <v>9.723996E-2</v>
      </c>
      <c r="K225" s="25">
        <v>2.4342000000000001</v>
      </c>
      <c r="L225" s="25">
        <v>0.1022</v>
      </c>
      <c r="M225" s="25">
        <v>0.09</v>
      </c>
      <c r="N225" s="25">
        <v>1.373</v>
      </c>
      <c r="O225" s="25">
        <v>0.14269999999999999</v>
      </c>
      <c r="P225" s="25">
        <v>0.16550000000000001</v>
      </c>
      <c r="Q225" s="25">
        <v>1.3727</v>
      </c>
      <c r="R225" s="25">
        <v>7.7499999999999999E-2</v>
      </c>
      <c r="S225" t="s">
        <v>104</v>
      </c>
      <c r="T225" s="24">
        <v>0.20219999999999999</v>
      </c>
      <c r="U225" t="s">
        <v>128</v>
      </c>
      <c r="V225" t="s">
        <v>128</v>
      </c>
      <c r="W225" t="s">
        <v>138</v>
      </c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O225"/>
      <c r="AP225"/>
      <c r="AR225"/>
      <c r="AS225"/>
      <c r="AT225"/>
      <c r="AU225"/>
      <c r="AV225"/>
      <c r="AW225"/>
      <c r="AX225"/>
      <c r="AY225"/>
      <c r="AZ225"/>
      <c r="BA225"/>
      <c r="BB225"/>
    </row>
    <row r="226" spans="1:54">
      <c r="A226" t="s">
        <v>58</v>
      </c>
      <c r="B226" s="22">
        <v>41885</v>
      </c>
      <c r="C226" s="22">
        <v>41918</v>
      </c>
      <c r="D226">
        <v>2014</v>
      </c>
      <c r="E226">
        <v>9</v>
      </c>
      <c r="F226" s="34">
        <v>26.964453249999998</v>
      </c>
      <c r="G226" s="24">
        <v>4.5999999999999996</v>
      </c>
      <c r="H226" s="25">
        <v>2.5118864000000001E-2</v>
      </c>
      <c r="I226" s="25">
        <v>0.75739999999999996</v>
      </c>
      <c r="J226" s="25">
        <v>0.69571375999999996</v>
      </c>
      <c r="K226" s="25">
        <v>1.3351999999999999</v>
      </c>
      <c r="L226" s="25">
        <v>0.4148</v>
      </c>
      <c r="M226" s="25">
        <v>0.32900000000000001</v>
      </c>
      <c r="N226" s="25">
        <v>2.46</v>
      </c>
      <c r="O226" s="25">
        <v>0.2263</v>
      </c>
      <c r="P226" s="25">
        <v>0.19750000000000001</v>
      </c>
      <c r="Q226" s="25">
        <v>0.80300000000000005</v>
      </c>
      <c r="R226" s="25">
        <v>0.45279999999999998</v>
      </c>
      <c r="S226" t="s">
        <v>104</v>
      </c>
      <c r="T226" s="24">
        <v>0.90280000000000005</v>
      </c>
      <c r="U226" s="25">
        <v>0.48799999999999999</v>
      </c>
      <c r="V226" t="s">
        <v>128</v>
      </c>
      <c r="W226" s="25">
        <v>3.2410000000000001</v>
      </c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O226"/>
      <c r="AP226"/>
      <c r="AR226"/>
      <c r="AS226"/>
      <c r="AT226"/>
      <c r="AU226"/>
      <c r="AV226"/>
      <c r="AW226"/>
      <c r="AX226"/>
      <c r="AY226"/>
      <c r="AZ226"/>
      <c r="BA226"/>
      <c r="BB226"/>
    </row>
    <row r="227" spans="1:54">
      <c r="A227" t="s">
        <v>58</v>
      </c>
      <c r="B227" s="22">
        <v>41918</v>
      </c>
      <c r="C227" s="22">
        <v>41948</v>
      </c>
      <c r="D227">
        <v>2014</v>
      </c>
      <c r="E227">
        <v>10</v>
      </c>
      <c r="F227" s="34">
        <v>278.08348210000003</v>
      </c>
      <c r="G227" s="24">
        <v>4.8099999999999996</v>
      </c>
      <c r="H227" s="25">
        <v>1.5488165999999999E-2</v>
      </c>
      <c r="I227" s="25">
        <v>0.29799999999999999</v>
      </c>
      <c r="J227" s="25">
        <v>0.2514304</v>
      </c>
      <c r="K227" s="25">
        <v>1.008</v>
      </c>
      <c r="L227" s="25">
        <v>0.35799999999999998</v>
      </c>
      <c r="M227" s="25">
        <v>0.27800000000000002</v>
      </c>
      <c r="N227" s="25">
        <v>1.57</v>
      </c>
      <c r="O227" s="25">
        <v>9.4600000000000004E-2</v>
      </c>
      <c r="P227" s="25">
        <v>7.4099999999999999E-2</v>
      </c>
      <c r="Q227" s="25">
        <v>0.58440000000000003</v>
      </c>
      <c r="R227" s="25">
        <v>5.3900000000000003E-2</v>
      </c>
      <c r="S227" t="s">
        <v>104</v>
      </c>
      <c r="T227" s="24">
        <v>0.45799999999999996</v>
      </c>
      <c r="U227" t="s">
        <v>128</v>
      </c>
      <c r="V227" t="s">
        <v>128</v>
      </c>
      <c r="W227" s="25">
        <v>1.06</v>
      </c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O227"/>
      <c r="AP227"/>
      <c r="AR227"/>
      <c r="AS227"/>
      <c r="AT227"/>
      <c r="AU227"/>
      <c r="AV227"/>
      <c r="AW227"/>
      <c r="AX227"/>
      <c r="AY227"/>
      <c r="AZ227"/>
      <c r="BA227"/>
      <c r="BB227"/>
    </row>
    <row r="228" spans="1:54">
      <c r="A228" t="s">
        <v>58</v>
      </c>
      <c r="B228" s="22">
        <v>41948</v>
      </c>
      <c r="C228" s="22">
        <v>41977</v>
      </c>
      <c r="D228">
        <v>2014</v>
      </c>
      <c r="E228">
        <v>11</v>
      </c>
      <c r="F228" s="34">
        <v>40.989183769999997</v>
      </c>
      <c r="G228" s="24">
        <v>5.55</v>
      </c>
      <c r="H228" s="25">
        <v>2.8183829999999998E-3</v>
      </c>
      <c r="I228" s="25">
        <v>0.70220000000000005</v>
      </c>
      <c r="J228" s="25">
        <v>0.65855023999999995</v>
      </c>
      <c r="K228" s="25">
        <v>0.94479999999999997</v>
      </c>
      <c r="L228" s="25">
        <v>0.64759999999999995</v>
      </c>
      <c r="M228" s="25">
        <v>1.329</v>
      </c>
      <c r="N228" s="25">
        <v>2.08</v>
      </c>
      <c r="O228" s="25">
        <v>0.17499999999999999</v>
      </c>
      <c r="P228" s="25">
        <v>8.5999999999999993E-2</v>
      </c>
      <c r="Q228" s="25">
        <v>0.54</v>
      </c>
      <c r="R228" s="25">
        <v>0.25700000000000001</v>
      </c>
      <c r="S228" s="25">
        <v>9.2999999999999999E-2</v>
      </c>
      <c r="T228" s="24">
        <v>2.4096000000000002</v>
      </c>
      <c r="U228" s="25">
        <v>1.762</v>
      </c>
      <c r="V228" s="24">
        <v>0.43300000000000005</v>
      </c>
      <c r="W228" s="25">
        <v>2.69</v>
      </c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O228"/>
      <c r="AP228"/>
      <c r="AR228"/>
      <c r="AS228"/>
      <c r="AT228"/>
      <c r="AU228"/>
      <c r="AV228"/>
      <c r="AW228"/>
      <c r="AX228"/>
      <c r="AY228"/>
      <c r="AZ228"/>
      <c r="BA228"/>
      <c r="BB228"/>
    </row>
    <row r="229" spans="1:54">
      <c r="A229" t="s">
        <v>58</v>
      </c>
      <c r="B229" s="22">
        <v>41977</v>
      </c>
      <c r="C229" s="22">
        <v>42011</v>
      </c>
      <c r="D229">
        <v>2014</v>
      </c>
      <c r="E229">
        <v>12</v>
      </c>
      <c r="F229" s="34">
        <v>238.70171730000001</v>
      </c>
      <c r="G229" s="24">
        <v>4.74</v>
      </c>
      <c r="H229" s="25">
        <v>1.8197009E-2</v>
      </c>
      <c r="I229" s="25">
        <v>0.43120000000000003</v>
      </c>
      <c r="J229" s="25">
        <v>0.22798930000000001</v>
      </c>
      <c r="K229" s="25">
        <v>4.3985000000000003</v>
      </c>
      <c r="L229" s="25">
        <v>0.27429999999999999</v>
      </c>
      <c r="M229" s="25">
        <v>0.18</v>
      </c>
      <c r="N229" s="25">
        <v>2.87</v>
      </c>
      <c r="O229" s="25">
        <v>0.1201</v>
      </c>
      <c r="P229" s="25">
        <v>0.29199999999999998</v>
      </c>
      <c r="Q229" s="25">
        <v>2.5373000000000001</v>
      </c>
      <c r="R229" s="25">
        <v>0.11020000000000001</v>
      </c>
      <c r="S229" t="s">
        <v>104</v>
      </c>
      <c r="T229" s="24">
        <v>0.52329999999999999</v>
      </c>
      <c r="U229" s="25">
        <v>0.249</v>
      </c>
      <c r="V229" t="s">
        <v>128</v>
      </c>
      <c r="W229" t="s">
        <v>138</v>
      </c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O229"/>
      <c r="AP229"/>
      <c r="AR229"/>
      <c r="AS229"/>
      <c r="AT229"/>
      <c r="AU229"/>
      <c r="AV229"/>
      <c r="AW229"/>
      <c r="AX229"/>
      <c r="AY229"/>
      <c r="AZ229"/>
      <c r="BA229"/>
      <c r="BB229"/>
    </row>
    <row r="230" spans="1:54">
      <c r="A230" t="s">
        <v>58</v>
      </c>
      <c r="B230" s="22">
        <v>42011</v>
      </c>
      <c r="C230" s="22">
        <v>42045</v>
      </c>
      <c r="D230">
        <v>2015</v>
      </c>
      <c r="E230">
        <v>1</v>
      </c>
      <c r="F230" s="34">
        <v>161.54560660000001</v>
      </c>
      <c r="G230" s="24">
        <v>4.99</v>
      </c>
      <c r="H230" s="25">
        <v>1.0232929999999999E-2</v>
      </c>
      <c r="I230" s="25">
        <v>0.31369999999999998</v>
      </c>
      <c r="J230" s="25">
        <v>8.8895420000000003E-2</v>
      </c>
      <c r="K230" s="25">
        <v>4.8658999999999999</v>
      </c>
      <c r="L230" s="25">
        <v>0.2145</v>
      </c>
      <c r="M230" s="25">
        <v>0.128</v>
      </c>
      <c r="N230" s="25">
        <v>2.64</v>
      </c>
      <c r="O230" s="25">
        <v>0.16089999999999999</v>
      </c>
      <c r="P230" s="25">
        <v>0.32040000000000002</v>
      </c>
      <c r="Q230" s="25">
        <v>2.7235999999999998</v>
      </c>
      <c r="R230" s="25">
        <v>0.128</v>
      </c>
      <c r="S230" t="s">
        <v>104</v>
      </c>
      <c r="T230" s="24">
        <v>0.3145</v>
      </c>
      <c r="U230" t="s">
        <v>128</v>
      </c>
      <c r="V230" t="s">
        <v>128</v>
      </c>
      <c r="W230" t="s">
        <v>138</v>
      </c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P230"/>
      <c r="AR230"/>
      <c r="AS230"/>
      <c r="AT230"/>
      <c r="AU230"/>
      <c r="AV230"/>
      <c r="AW230"/>
      <c r="AX230"/>
      <c r="AY230"/>
      <c r="AZ230"/>
      <c r="BA230"/>
      <c r="BB230"/>
    </row>
    <row r="231" spans="1:54">
      <c r="A231" t="s">
        <v>58</v>
      </c>
      <c r="B231" s="22">
        <v>42045</v>
      </c>
      <c r="C231" s="22">
        <v>42066</v>
      </c>
      <c r="D231">
        <v>2015</v>
      </c>
      <c r="E231">
        <v>2</v>
      </c>
      <c r="F231" s="34">
        <v>57.867082979999999</v>
      </c>
      <c r="G231" s="24">
        <v>4.6900000000000004</v>
      </c>
      <c r="H231" s="25">
        <v>2.0417378999999999E-2</v>
      </c>
      <c r="I231" s="25">
        <v>0.50309999999999999</v>
      </c>
      <c r="J231" s="25">
        <v>0.34714728</v>
      </c>
      <c r="K231" s="25">
        <v>3.3755999999999999</v>
      </c>
      <c r="L231" s="25">
        <v>0.82579999999999998</v>
      </c>
      <c r="M231" s="25">
        <v>0.75</v>
      </c>
      <c r="N231" s="25">
        <v>3.21</v>
      </c>
      <c r="O231" s="25">
        <v>0.13539999999999999</v>
      </c>
      <c r="P231" s="25">
        <v>0.24460000000000001</v>
      </c>
      <c r="Q231" s="25">
        <v>2.0230999999999999</v>
      </c>
      <c r="R231" s="25">
        <v>0.1104</v>
      </c>
      <c r="S231" t="s">
        <v>104</v>
      </c>
      <c r="T231" s="24">
        <v>1.7078</v>
      </c>
      <c r="U231" s="25">
        <v>0.88200000000000001</v>
      </c>
      <c r="V231" t="s">
        <v>128</v>
      </c>
      <c r="W231" s="25">
        <v>1.327</v>
      </c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t="s">
        <v>44</v>
      </c>
      <c r="AP231"/>
      <c r="AR231"/>
      <c r="AS231"/>
      <c r="AT231"/>
      <c r="AU231"/>
      <c r="AV231"/>
      <c r="AW231"/>
      <c r="AX231"/>
      <c r="AY231"/>
      <c r="AZ231"/>
      <c r="BA231"/>
      <c r="BB231"/>
    </row>
    <row r="232" spans="1:54">
      <c r="A232" t="s">
        <v>58</v>
      </c>
      <c r="B232" s="22">
        <v>42066</v>
      </c>
      <c r="C232" s="22">
        <v>42095</v>
      </c>
      <c r="D232">
        <v>2015</v>
      </c>
      <c r="E232">
        <v>3</v>
      </c>
      <c r="F232" s="34">
        <v>60.278211429999999</v>
      </c>
      <c r="G232" s="24">
        <v>5.79</v>
      </c>
      <c r="H232" s="25">
        <v>1.62181E-3</v>
      </c>
      <c r="I232" s="25">
        <v>0.72670000000000001</v>
      </c>
      <c r="J232" s="25">
        <v>0.62552662000000003</v>
      </c>
      <c r="K232" s="25">
        <v>2.1899000000000002</v>
      </c>
      <c r="L232" s="25">
        <v>1.0015000000000001</v>
      </c>
      <c r="M232" s="25">
        <v>1.619</v>
      </c>
      <c r="N232" s="25">
        <v>2.76</v>
      </c>
      <c r="O232" s="25">
        <v>0.26450000000000001</v>
      </c>
      <c r="P232" s="25">
        <v>0.1699</v>
      </c>
      <c r="Q232" s="25">
        <v>1.2861</v>
      </c>
      <c r="R232" s="25">
        <v>0.12640000000000001</v>
      </c>
      <c r="S232" s="25">
        <v>8.0000000000000002E-3</v>
      </c>
      <c r="T232" s="24">
        <v>2.6425000000000001</v>
      </c>
      <c r="U232" s="25">
        <v>1.641</v>
      </c>
      <c r="V232" t="s">
        <v>128</v>
      </c>
      <c r="W232" s="25">
        <v>1.762</v>
      </c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P232"/>
      <c r="AR232"/>
      <c r="AS232"/>
      <c r="AT232"/>
      <c r="AU232"/>
      <c r="AV232"/>
      <c r="AW232"/>
      <c r="AX232"/>
      <c r="AY232"/>
      <c r="AZ232"/>
      <c r="BA232"/>
      <c r="BB232"/>
    </row>
    <row r="233" spans="1:54">
      <c r="A233" t="s">
        <v>58</v>
      </c>
      <c r="B233" s="22">
        <v>42095</v>
      </c>
      <c r="C233" s="22">
        <v>42128</v>
      </c>
      <c r="D233">
        <v>2015</v>
      </c>
      <c r="E233">
        <v>4</v>
      </c>
      <c r="F233" s="34">
        <v>57.867082979999999</v>
      </c>
      <c r="G233" s="24">
        <v>5.67</v>
      </c>
      <c r="H233" s="25">
        <v>2.1379620000000002E-3</v>
      </c>
      <c r="I233" s="25">
        <v>0.41199999999999998</v>
      </c>
      <c r="J233" s="25">
        <v>0.32489452000000002</v>
      </c>
      <c r="K233" s="25">
        <v>1.8854</v>
      </c>
      <c r="L233" s="25">
        <v>0.56169999999999998</v>
      </c>
      <c r="M233" s="25">
        <v>0.749</v>
      </c>
      <c r="N233" s="25">
        <v>1.88</v>
      </c>
      <c r="O233" s="25">
        <v>0.16289999999999999</v>
      </c>
      <c r="P233" s="25">
        <v>0.14729999999999999</v>
      </c>
      <c r="Q233" s="25">
        <v>1.1521999999999999</v>
      </c>
      <c r="R233" s="25">
        <v>8.4099999999999994E-2</v>
      </c>
      <c r="S233" t="s">
        <v>104</v>
      </c>
      <c r="T233" s="24">
        <v>1.4097</v>
      </c>
      <c r="U233" s="25">
        <v>0.84799999999999998</v>
      </c>
      <c r="V233" t="s">
        <v>128</v>
      </c>
      <c r="W233" s="25">
        <v>1.597</v>
      </c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P233"/>
      <c r="AR233"/>
      <c r="AS233"/>
      <c r="AT233"/>
      <c r="AU233"/>
      <c r="AV233"/>
      <c r="AW233"/>
      <c r="AX233"/>
      <c r="AY233"/>
      <c r="AZ233"/>
      <c r="BA233"/>
      <c r="BB233"/>
    </row>
    <row r="234" spans="1:54">
      <c r="A234" t="s">
        <v>58</v>
      </c>
      <c r="B234" s="22">
        <v>42128</v>
      </c>
      <c r="C234" s="22">
        <v>42156</v>
      </c>
      <c r="D234">
        <v>2015</v>
      </c>
      <c r="E234">
        <v>5</v>
      </c>
      <c r="F234" s="34">
        <v>119.3508586</v>
      </c>
      <c r="G234" s="24">
        <v>5.68</v>
      </c>
      <c r="H234" s="25">
        <v>2.089296E-3</v>
      </c>
      <c r="I234" s="25">
        <v>0.36399999999999999</v>
      </c>
      <c r="J234" s="25">
        <v>0.28906359999999998</v>
      </c>
      <c r="K234" s="25">
        <v>1.6220000000000001</v>
      </c>
      <c r="L234" s="25">
        <v>0.438</v>
      </c>
      <c r="M234" s="25">
        <v>0.59799999999999998</v>
      </c>
      <c r="N234" s="25">
        <v>1.61</v>
      </c>
      <c r="O234" s="25">
        <v>9.1200000000000003E-2</v>
      </c>
      <c r="P234" s="25">
        <v>0.12479999999999999</v>
      </c>
      <c r="Q234" s="25">
        <v>0.99490000000000001</v>
      </c>
      <c r="R234" s="25">
        <v>0.4017</v>
      </c>
      <c r="S234" s="25">
        <v>7.0000000000000001E-3</v>
      </c>
      <c r="T234" s="24">
        <v>1.1439999999999999</v>
      </c>
      <c r="U234" s="25">
        <v>0.70599999999999996</v>
      </c>
      <c r="V234" t="s">
        <v>128</v>
      </c>
      <c r="W234" s="25">
        <v>1.9470000000000001</v>
      </c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t="s">
        <v>14</v>
      </c>
      <c r="AP234"/>
      <c r="AR234"/>
      <c r="AS234"/>
      <c r="AT234"/>
      <c r="AU234"/>
      <c r="AV234"/>
      <c r="AW234"/>
      <c r="AX234"/>
      <c r="AY234"/>
      <c r="AZ234"/>
      <c r="BA234"/>
      <c r="BB234"/>
    </row>
    <row r="235" spans="1:54">
      <c r="A235" t="s">
        <v>58</v>
      </c>
      <c r="B235" s="22">
        <v>42156</v>
      </c>
      <c r="C235" s="22">
        <v>42187</v>
      </c>
      <c r="D235">
        <v>2015</v>
      </c>
      <c r="E235">
        <v>6</v>
      </c>
      <c r="F235" s="34">
        <v>48.222569149999998</v>
      </c>
      <c r="G235" s="24">
        <v>5.25</v>
      </c>
      <c r="H235" s="25">
        <v>5.6234129999999998E-3</v>
      </c>
      <c r="I235" s="25">
        <v>0.41799999999999998</v>
      </c>
      <c r="J235" s="25">
        <v>0.31220199999999998</v>
      </c>
      <c r="K235" s="25">
        <v>2.29</v>
      </c>
      <c r="L235" s="25">
        <v>0.42199999999999999</v>
      </c>
      <c r="M235" s="25">
        <v>0.439</v>
      </c>
      <c r="N235" s="25">
        <v>1.98</v>
      </c>
      <c r="O235" s="25">
        <v>0.14990000000000001</v>
      </c>
      <c r="P235" s="25">
        <v>0.19719999999999999</v>
      </c>
      <c r="Q235" s="25">
        <v>1.4524999999999999</v>
      </c>
      <c r="R235" s="25">
        <v>0.2707</v>
      </c>
      <c r="S235" t="s">
        <v>104</v>
      </c>
      <c r="T235" s="24">
        <v>1.0049999999999999</v>
      </c>
      <c r="U235" s="25">
        <v>0.58299999999999996</v>
      </c>
      <c r="V235" t="s">
        <v>128</v>
      </c>
      <c r="W235" s="25">
        <v>2.5880000000000001</v>
      </c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t="s">
        <v>44</v>
      </c>
      <c r="AP235"/>
      <c r="AR235"/>
      <c r="AS235"/>
      <c r="AT235"/>
      <c r="AU235"/>
      <c r="AV235"/>
      <c r="AW235"/>
      <c r="AX235"/>
      <c r="AY235"/>
      <c r="AZ235"/>
      <c r="BA235"/>
      <c r="BB235"/>
    </row>
    <row r="236" spans="1:54">
      <c r="A236" t="s">
        <v>58</v>
      </c>
      <c r="B236" s="22">
        <v>42187</v>
      </c>
      <c r="C236" s="22">
        <v>42226</v>
      </c>
      <c r="D236">
        <v>2015</v>
      </c>
      <c r="E236">
        <v>7</v>
      </c>
      <c r="F236" s="34">
        <v>129.799082</v>
      </c>
      <c r="G236" s="24">
        <v>4.91</v>
      </c>
      <c r="H236" s="25">
        <v>1.2302688000000001E-2</v>
      </c>
      <c r="I236" s="25">
        <v>0.28889999999999999</v>
      </c>
      <c r="J236" s="25">
        <v>0.20524566</v>
      </c>
      <c r="K236" s="25">
        <v>1.8107</v>
      </c>
      <c r="L236" s="25">
        <v>0.2888</v>
      </c>
      <c r="M236" s="25">
        <v>0.23599999999999999</v>
      </c>
      <c r="N236" s="25">
        <v>1.67</v>
      </c>
      <c r="O236" s="25">
        <v>0.107</v>
      </c>
      <c r="P236" s="25">
        <v>0.14599999999999999</v>
      </c>
      <c r="Q236" s="25">
        <v>1.125</v>
      </c>
      <c r="R236" s="25">
        <v>0.106</v>
      </c>
      <c r="S236" t="s">
        <v>104</v>
      </c>
      <c r="T236" s="24">
        <v>0.57879999999999998</v>
      </c>
      <c r="U236" s="25">
        <v>0.28999999999999998</v>
      </c>
      <c r="V236" t="s">
        <v>128</v>
      </c>
      <c r="W236" s="25">
        <v>2.2000000000000002</v>
      </c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t="s">
        <v>44</v>
      </c>
      <c r="AP236"/>
      <c r="AR236"/>
      <c r="AS236"/>
      <c r="AT236"/>
      <c r="AU236"/>
      <c r="AV236"/>
      <c r="AW236"/>
      <c r="AX236"/>
      <c r="AY236"/>
      <c r="AZ236"/>
      <c r="BA236"/>
      <c r="BB236"/>
    </row>
    <row r="237" spans="1:54">
      <c r="A237" t="s">
        <v>58</v>
      </c>
      <c r="B237" s="22">
        <v>42226</v>
      </c>
      <c r="C237" s="22">
        <v>42250</v>
      </c>
      <c r="D237">
        <v>2015</v>
      </c>
      <c r="E237">
        <v>8</v>
      </c>
      <c r="F237" s="34">
        <v>95.239574059999995</v>
      </c>
      <c r="G237" s="24">
        <v>5.3449999999999998</v>
      </c>
      <c r="H237" s="25">
        <v>4.5185590000000001E-3</v>
      </c>
      <c r="I237" s="25">
        <v>0.27600000000000002</v>
      </c>
      <c r="J237" s="25">
        <v>0.2055912</v>
      </c>
      <c r="K237" s="25">
        <v>1.524</v>
      </c>
      <c r="L237" s="25">
        <v>0.247</v>
      </c>
      <c r="M237" s="25">
        <v>0.35599999999999998</v>
      </c>
      <c r="N237" s="25">
        <v>1.36</v>
      </c>
      <c r="O237" s="25">
        <v>0.20006301200000001</v>
      </c>
      <c r="P237" s="25">
        <v>0.14244785300000001</v>
      </c>
      <c r="Q237" s="25">
        <v>0.91301191699999995</v>
      </c>
      <c r="R237" s="25">
        <v>8.2108933999999995E-2</v>
      </c>
      <c r="S237" t="s">
        <v>104</v>
      </c>
      <c r="T237" s="24">
        <v>0.72399999999999998</v>
      </c>
      <c r="U237" s="25">
        <v>0.47699999999999998</v>
      </c>
      <c r="V237" t="s">
        <v>128</v>
      </c>
      <c r="W237" s="25">
        <v>2.98</v>
      </c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P237"/>
      <c r="AR237"/>
      <c r="AS237"/>
      <c r="AT237"/>
      <c r="AU237"/>
      <c r="AV237"/>
      <c r="AW237"/>
      <c r="AX237"/>
      <c r="AY237"/>
      <c r="AZ237"/>
      <c r="BA237"/>
      <c r="BB237"/>
    </row>
    <row r="238" spans="1:54">
      <c r="A238" t="s">
        <v>58</v>
      </c>
      <c r="B238" s="22">
        <v>42250</v>
      </c>
      <c r="C238" s="22">
        <v>42271</v>
      </c>
      <c r="D238">
        <v>2015</v>
      </c>
      <c r="E238">
        <v>9</v>
      </c>
      <c r="F238" s="34">
        <v>98.856266750000003</v>
      </c>
      <c r="G238" s="24">
        <v>5.0199999999999996</v>
      </c>
      <c r="H238" s="25">
        <v>9.5499260000000002E-3</v>
      </c>
      <c r="I238" s="25">
        <v>0.219</v>
      </c>
      <c r="J238" s="25">
        <v>0.1873068</v>
      </c>
      <c r="K238" s="25">
        <v>0.68600000000000005</v>
      </c>
      <c r="L238" s="25">
        <v>0.27100000000000002</v>
      </c>
      <c r="M238" s="25">
        <v>0.23799999999999999</v>
      </c>
      <c r="N238" s="25">
        <v>1.1399999999999999</v>
      </c>
      <c r="O238" s="25">
        <v>8.3337323000000005E-2</v>
      </c>
      <c r="P238" s="25">
        <v>7.3692508000000004E-2</v>
      </c>
      <c r="Q238" s="25">
        <v>0.40551737300000001</v>
      </c>
      <c r="R238" s="25">
        <v>0.35820321399999999</v>
      </c>
      <c r="S238" t="s">
        <v>104</v>
      </c>
      <c r="T238" s="24">
        <v>0.56699999999999995</v>
      </c>
      <c r="U238" s="25">
        <v>0.29599999999999999</v>
      </c>
      <c r="V238" t="s">
        <v>128</v>
      </c>
      <c r="W238" s="25">
        <v>2.294</v>
      </c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P238"/>
      <c r="AR238"/>
      <c r="AS238"/>
      <c r="AT238"/>
      <c r="AU238"/>
      <c r="AV238"/>
      <c r="AW238"/>
      <c r="AX238"/>
      <c r="AY238"/>
      <c r="AZ238"/>
      <c r="BA238"/>
      <c r="BB238"/>
    </row>
    <row r="239" spans="1:54">
      <c r="A239" t="s">
        <v>58</v>
      </c>
      <c r="B239" s="22">
        <v>42271</v>
      </c>
      <c r="C239" s="22">
        <v>42310</v>
      </c>
      <c r="D239">
        <v>2015</v>
      </c>
      <c r="E239">
        <v>10</v>
      </c>
      <c r="F239" s="34">
        <v>28.129832</v>
      </c>
      <c r="G239" s="24">
        <v>5.86</v>
      </c>
      <c r="H239" s="25">
        <v>1.3803839999999999E-3</v>
      </c>
      <c r="I239" s="25">
        <v>0.42830000000000001</v>
      </c>
      <c r="J239" s="25">
        <v>0.28945976000000001</v>
      </c>
      <c r="K239" s="25">
        <v>3.0051999999999999</v>
      </c>
      <c r="L239" s="25">
        <v>0.68520000000000003</v>
      </c>
      <c r="M239" s="25">
        <v>0.875</v>
      </c>
      <c r="N239" s="25">
        <v>2.57</v>
      </c>
      <c r="O239" s="25">
        <v>0.21929999999999999</v>
      </c>
      <c r="P239" s="25">
        <v>0.31109999999999999</v>
      </c>
      <c r="Q239" s="25">
        <v>1.7903</v>
      </c>
      <c r="R239" s="25">
        <v>0.66720000000000002</v>
      </c>
      <c r="S239" s="25">
        <v>7.6999999999999999E-2</v>
      </c>
      <c r="T239" s="24">
        <v>1.9272</v>
      </c>
      <c r="U239" s="25">
        <v>1.242</v>
      </c>
      <c r="V239" s="24">
        <v>0.36699999999999999</v>
      </c>
      <c r="W239" s="25">
        <v>4.7350000000000003</v>
      </c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t="s">
        <v>44</v>
      </c>
      <c r="AP239"/>
      <c r="AR239"/>
      <c r="AS239"/>
      <c r="AT239"/>
      <c r="AU239"/>
      <c r="AV239"/>
      <c r="AW239"/>
      <c r="AX239"/>
      <c r="AY239"/>
      <c r="AZ239"/>
      <c r="BA239"/>
      <c r="BB239"/>
    </row>
    <row r="240" spans="1:54">
      <c r="A240" t="s">
        <v>58</v>
      </c>
      <c r="B240" s="22">
        <v>42310</v>
      </c>
      <c r="C240" s="22">
        <v>42340</v>
      </c>
      <c r="D240">
        <v>2015</v>
      </c>
      <c r="E240">
        <v>11</v>
      </c>
      <c r="F240" s="34">
        <v>215.79599690000001</v>
      </c>
      <c r="G240" s="24">
        <v>4.9400000000000004</v>
      </c>
      <c r="H240" s="25">
        <v>1.1481536000000001E-2</v>
      </c>
      <c r="I240" s="25">
        <v>0.30649999999999999</v>
      </c>
      <c r="J240" s="25">
        <v>0.12783997999999999</v>
      </c>
      <c r="K240" s="25">
        <v>3.8671000000000002</v>
      </c>
      <c r="L240" s="25">
        <v>0.34589999999999999</v>
      </c>
      <c r="M240" s="25">
        <v>0.28699999999999998</v>
      </c>
      <c r="N240" s="25">
        <v>2.41</v>
      </c>
      <c r="O240" s="25">
        <v>0.1031</v>
      </c>
      <c r="P240" s="25">
        <v>0.27360000000000001</v>
      </c>
      <c r="Q240" s="25">
        <v>2.3302999999999998</v>
      </c>
      <c r="R240" s="25">
        <v>0.13200000000000001</v>
      </c>
      <c r="S240" s="25">
        <v>7.0000000000000001E-3</v>
      </c>
      <c r="T240" s="24">
        <v>0.66090000000000004</v>
      </c>
      <c r="U240" s="25">
        <v>0.315</v>
      </c>
      <c r="V240" t="s">
        <v>128</v>
      </c>
      <c r="W240" s="25">
        <v>1.2075366000000001</v>
      </c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P240"/>
      <c r="AR240"/>
      <c r="AS240"/>
      <c r="AT240"/>
      <c r="AU240"/>
      <c r="AV240"/>
      <c r="AW240"/>
      <c r="AX240"/>
      <c r="AY240"/>
      <c r="AZ240"/>
      <c r="BA240"/>
      <c r="BB240"/>
    </row>
    <row r="241" spans="1:55">
      <c r="A241" t="s">
        <v>58</v>
      </c>
      <c r="B241" s="22">
        <v>42340</v>
      </c>
      <c r="C241" s="22">
        <v>42367</v>
      </c>
      <c r="D241">
        <v>2015</v>
      </c>
      <c r="E241">
        <v>12</v>
      </c>
      <c r="F241" s="34">
        <v>233.0757509</v>
      </c>
      <c r="G241" s="24">
        <v>4.9749999999999996</v>
      </c>
      <c r="H241" s="25">
        <v>1.0592537000000001E-2</v>
      </c>
      <c r="I241" s="25">
        <v>0.57799999999999996</v>
      </c>
      <c r="J241" s="25">
        <v>0.1438586</v>
      </c>
      <c r="K241" s="25">
        <v>9.3970000000000002</v>
      </c>
      <c r="L241" s="25">
        <v>0.32600000000000001</v>
      </c>
      <c r="M241" s="25">
        <v>0.25800000000000001</v>
      </c>
      <c r="N241" s="25">
        <v>4.5750000000000002</v>
      </c>
      <c r="O241" s="25">
        <v>0.21820000000000001</v>
      </c>
      <c r="P241" s="25">
        <v>0.65439999999999998</v>
      </c>
      <c r="Q241" s="25">
        <v>5.5510000000000002</v>
      </c>
      <c r="R241" s="25">
        <v>0.23499999999999999</v>
      </c>
      <c r="S241" s="25">
        <v>4.0000000000000001E-3</v>
      </c>
      <c r="T241" s="24">
        <v>0.59499999999999997</v>
      </c>
      <c r="U241" s="25">
        <v>0.26900000000000002</v>
      </c>
      <c r="V241" t="s">
        <v>128</v>
      </c>
      <c r="W241" s="25">
        <v>1.1040000000000001</v>
      </c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P241"/>
      <c r="AR241"/>
      <c r="AS241"/>
      <c r="AT241"/>
      <c r="AU241"/>
      <c r="AV241"/>
      <c r="AW241"/>
      <c r="AX241"/>
      <c r="AY241"/>
      <c r="AZ241"/>
      <c r="BA241"/>
      <c r="BB241"/>
    </row>
    <row r="242" spans="1:55">
      <c r="A242" t="s">
        <v>58</v>
      </c>
      <c r="B242" s="22">
        <v>42367</v>
      </c>
      <c r="C242" s="22">
        <v>42396</v>
      </c>
      <c r="D242">
        <v>2016</v>
      </c>
      <c r="E242">
        <v>1</v>
      </c>
      <c r="F242" s="23">
        <v>69.119015779999998</v>
      </c>
      <c r="G242" s="24">
        <v>4.62</v>
      </c>
      <c r="H242" s="25">
        <v>2.3988328999999999E-2</v>
      </c>
      <c r="I242" s="24">
        <v>0.246</v>
      </c>
      <c r="J242" s="24">
        <v>0.18741840000000001</v>
      </c>
      <c r="K242" s="24">
        <v>1.268</v>
      </c>
      <c r="L242" s="24">
        <v>0.46100000000000002</v>
      </c>
      <c r="M242" s="24">
        <v>0.24</v>
      </c>
      <c r="N242" s="24">
        <v>1.91</v>
      </c>
      <c r="O242" s="24">
        <v>6.1800000000000001E-2</v>
      </c>
      <c r="P242" s="24">
        <v>9.9199999999999997E-2</v>
      </c>
      <c r="Q242" s="24">
        <v>0.76739999999999997</v>
      </c>
      <c r="R242" s="24">
        <v>6.4299999999999996E-2</v>
      </c>
      <c r="S242" t="s">
        <v>104</v>
      </c>
      <c r="T242" s="24">
        <v>0.72700000000000009</v>
      </c>
      <c r="U242" s="24">
        <v>0.26600000000000001</v>
      </c>
      <c r="V242" t="s">
        <v>128</v>
      </c>
      <c r="W242" t="s">
        <v>138</v>
      </c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O242"/>
      <c r="AR242"/>
      <c r="AS242"/>
      <c r="AT242"/>
      <c r="AU242"/>
      <c r="AV242"/>
      <c r="AW242"/>
      <c r="AX242"/>
      <c r="AY242"/>
      <c r="AZ242"/>
      <c r="BA242"/>
      <c r="BB242"/>
    </row>
    <row r="243" spans="1:55">
      <c r="A243" t="s">
        <v>58</v>
      </c>
      <c r="B243" s="22">
        <v>42396</v>
      </c>
      <c r="C243" s="22">
        <v>42428</v>
      </c>
      <c r="D243">
        <v>2016</v>
      </c>
      <c r="E243">
        <v>2</v>
      </c>
      <c r="F243" s="23">
        <v>124.37404290000001</v>
      </c>
      <c r="G243" s="24">
        <v>5.05</v>
      </c>
      <c r="H243" s="25">
        <v>8.9125090000000008E-3</v>
      </c>
      <c r="I243" s="24">
        <v>0.41</v>
      </c>
      <c r="J243" s="24">
        <v>0.1145972</v>
      </c>
      <c r="K243" s="24">
        <v>6.3940000000000001</v>
      </c>
      <c r="L243" s="24">
        <v>0.314</v>
      </c>
      <c r="M243" s="24">
        <v>0.246</v>
      </c>
      <c r="N243" s="24">
        <v>3.34</v>
      </c>
      <c r="O243" s="24">
        <v>0.1731</v>
      </c>
      <c r="P243" s="24">
        <v>0.47620000000000001</v>
      </c>
      <c r="Q243" s="24">
        <v>3.6625999999999999</v>
      </c>
      <c r="R243" s="24">
        <v>0.17030000000000001</v>
      </c>
      <c r="S243" t="s">
        <v>104</v>
      </c>
      <c r="T243" s="24">
        <v>0.58099999999999996</v>
      </c>
      <c r="U243" s="24">
        <v>0.26700000000000002</v>
      </c>
      <c r="V243" t="s">
        <v>128</v>
      </c>
      <c r="W243" t="s">
        <v>138</v>
      </c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N243" t="s">
        <v>95</v>
      </c>
      <c r="AO243"/>
      <c r="AR243"/>
      <c r="AS243"/>
      <c r="AT243"/>
      <c r="AU243"/>
      <c r="AV243"/>
      <c r="AW243"/>
      <c r="AX243"/>
      <c r="AY243"/>
      <c r="AZ243"/>
      <c r="BA243"/>
      <c r="BB243"/>
    </row>
    <row r="244" spans="1:55">
      <c r="A244" t="s">
        <v>58</v>
      </c>
      <c r="B244" s="22">
        <v>42428</v>
      </c>
      <c r="C244" s="22">
        <v>42464</v>
      </c>
      <c r="D244">
        <v>2016</v>
      </c>
      <c r="E244">
        <v>3</v>
      </c>
      <c r="F244" s="23">
        <v>81.576512809999997</v>
      </c>
      <c r="G244" s="24">
        <v>5.13</v>
      </c>
      <c r="H244" s="25">
        <v>7.4131020000000004E-3</v>
      </c>
      <c r="I244" s="24">
        <v>0.23200000000000001</v>
      </c>
      <c r="J244" s="24">
        <v>0.21425920000000001</v>
      </c>
      <c r="K244" s="24">
        <v>0.38400000000000001</v>
      </c>
      <c r="L244" s="24">
        <v>0.45</v>
      </c>
      <c r="M244" s="24">
        <v>0.496</v>
      </c>
      <c r="N244" s="24">
        <v>1.1599999999999999</v>
      </c>
      <c r="O244" s="24">
        <v>9.2700000000000005E-2</v>
      </c>
      <c r="P244" s="24">
        <v>3.4299999999999997E-2</v>
      </c>
      <c r="Q244" s="24">
        <v>0.2487</v>
      </c>
      <c r="R244" s="24">
        <v>6.59E-2</v>
      </c>
      <c r="S244" t="s">
        <v>104</v>
      </c>
      <c r="T244" s="24">
        <v>1.0589999999999999</v>
      </c>
      <c r="U244" s="24">
        <v>0.60899999999999999</v>
      </c>
      <c r="V244" t="s">
        <v>128</v>
      </c>
      <c r="W244" s="24">
        <v>1.41</v>
      </c>
      <c r="AN244" t="s">
        <v>94</v>
      </c>
      <c r="AO244"/>
      <c r="BC244" s="12"/>
    </row>
    <row r="245" spans="1:55">
      <c r="A245" t="s">
        <v>58</v>
      </c>
      <c r="B245" s="22">
        <v>42464</v>
      </c>
      <c r="C245" s="22">
        <v>42492</v>
      </c>
      <c r="D245">
        <v>2016</v>
      </c>
      <c r="E245">
        <v>4</v>
      </c>
      <c r="F245" s="23">
        <v>65.10046835</v>
      </c>
      <c r="G245" s="24">
        <v>5.36</v>
      </c>
      <c r="H245" s="25">
        <v>4.3651580000000001E-3</v>
      </c>
      <c r="I245" s="24">
        <v>0.34799999999999998</v>
      </c>
      <c r="J245" s="24">
        <v>0.29944379999999998</v>
      </c>
      <c r="K245" s="24">
        <v>1.0509999999999999</v>
      </c>
      <c r="L245" s="24">
        <v>0.59299999999999997</v>
      </c>
      <c r="M245" s="24">
        <v>0.72399999999999998</v>
      </c>
      <c r="N245" s="24">
        <v>1.62</v>
      </c>
      <c r="O245" s="24">
        <v>0.1507</v>
      </c>
      <c r="P245" s="24">
        <v>0.1011</v>
      </c>
      <c r="Q245" s="24">
        <v>0.67190000000000005</v>
      </c>
      <c r="R245" s="24">
        <v>0.10539999999999999</v>
      </c>
      <c r="S245" t="s">
        <v>104</v>
      </c>
      <c r="T245" s="24">
        <v>1.337</v>
      </c>
      <c r="U245" s="24">
        <v>0.74399999999999999</v>
      </c>
      <c r="V245" t="s">
        <v>128</v>
      </c>
      <c r="W245" s="24">
        <v>1.5</v>
      </c>
      <c r="AO245"/>
      <c r="BC245" s="12"/>
    </row>
    <row r="246" spans="1:55">
      <c r="A246" t="s">
        <v>58</v>
      </c>
      <c r="B246" s="22">
        <v>42492</v>
      </c>
      <c r="C246" s="22">
        <v>42522</v>
      </c>
      <c r="D246">
        <v>2016</v>
      </c>
      <c r="E246">
        <v>5</v>
      </c>
      <c r="F246" s="23">
        <v>19.289027659999999</v>
      </c>
      <c r="G246" s="24"/>
      <c r="H246" s="25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5"/>
      <c r="T246" s="24"/>
      <c r="U246" s="24"/>
      <c r="V246" s="24"/>
      <c r="W246" s="24"/>
      <c r="AN246" t="s">
        <v>116</v>
      </c>
      <c r="AO246"/>
      <c r="BC246" s="12"/>
    </row>
    <row r="247" spans="1:55">
      <c r="A247" t="s">
        <v>58</v>
      </c>
      <c r="B247" s="22">
        <v>42522</v>
      </c>
      <c r="C247" s="22">
        <v>42556</v>
      </c>
      <c r="D247">
        <v>2016</v>
      </c>
      <c r="E247">
        <v>6</v>
      </c>
      <c r="F247" s="23">
        <v>80.370948580000004</v>
      </c>
      <c r="G247" s="24">
        <v>4.79</v>
      </c>
      <c r="H247" s="25">
        <v>1.6218100999999999E-2</v>
      </c>
      <c r="I247" s="24">
        <v>0.29399999999999998</v>
      </c>
      <c r="J247" s="24">
        <v>0.2500638</v>
      </c>
      <c r="K247" s="24">
        <v>0.95099999999999996</v>
      </c>
      <c r="L247" s="24">
        <v>0.36499999999999999</v>
      </c>
      <c r="M247" s="24">
        <v>0.33400000000000002</v>
      </c>
      <c r="N247" s="24">
        <v>1.7</v>
      </c>
      <c r="O247" s="24">
        <v>0.15629999999999999</v>
      </c>
      <c r="P247" s="24">
        <v>9.3799999999999994E-2</v>
      </c>
      <c r="Q247" s="24">
        <v>0.58309999999999995</v>
      </c>
      <c r="R247" s="24">
        <v>0.1002</v>
      </c>
      <c r="S247" t="s">
        <v>104</v>
      </c>
      <c r="T247" s="24">
        <v>0.76800000000000002</v>
      </c>
      <c r="U247" s="24">
        <v>0.40300000000000002</v>
      </c>
      <c r="V247" t="s">
        <v>128</v>
      </c>
      <c r="W247" s="24">
        <v>4.22</v>
      </c>
      <c r="AN247" t="s">
        <v>95</v>
      </c>
      <c r="AO247"/>
      <c r="BC247" s="12"/>
    </row>
    <row r="248" spans="1:55">
      <c r="A248" t="s">
        <v>58</v>
      </c>
      <c r="B248" s="22">
        <v>42556</v>
      </c>
      <c r="C248" s="22">
        <v>42583</v>
      </c>
      <c r="D248">
        <v>2016</v>
      </c>
      <c r="E248">
        <v>7</v>
      </c>
      <c r="F248" s="23">
        <v>100.86554049999999</v>
      </c>
      <c r="G248" s="24">
        <v>4.8899999999999997</v>
      </c>
      <c r="H248" s="25">
        <v>1.2882496E-2</v>
      </c>
      <c r="I248" s="24">
        <v>0.31</v>
      </c>
      <c r="J248" s="24">
        <v>0.23778940000000001</v>
      </c>
      <c r="K248" s="24">
        <v>1.5629999999999999</v>
      </c>
      <c r="L248" s="24">
        <v>0.29399999999999998</v>
      </c>
      <c r="M248" s="24">
        <v>0.30499999999999999</v>
      </c>
      <c r="N248" s="24">
        <v>1.62</v>
      </c>
      <c r="O248" s="24">
        <v>0.1003</v>
      </c>
      <c r="P248" s="24">
        <v>0.1285</v>
      </c>
      <c r="Q248" s="24">
        <v>0.96689999999999998</v>
      </c>
      <c r="R248" s="24">
        <v>7.7299999999999994E-2</v>
      </c>
      <c r="S248" t="s">
        <v>104</v>
      </c>
      <c r="T248" s="24">
        <v>0.626</v>
      </c>
      <c r="U248" s="24">
        <v>0.33200000000000002</v>
      </c>
      <c r="V248" t="s">
        <v>128</v>
      </c>
      <c r="W248" s="24">
        <v>2.5049999999999999</v>
      </c>
      <c r="AO248"/>
      <c r="BC248" s="12"/>
    </row>
    <row r="249" spans="1:55">
      <c r="A249" t="s">
        <v>58</v>
      </c>
      <c r="B249" s="22">
        <v>42583</v>
      </c>
      <c r="C249" s="22">
        <v>42612</v>
      </c>
      <c r="D249">
        <v>2016</v>
      </c>
      <c r="E249">
        <v>8</v>
      </c>
      <c r="F249" s="23">
        <v>90.015462409999998</v>
      </c>
      <c r="G249" s="24">
        <v>5.01</v>
      </c>
      <c r="H249" s="25">
        <v>9.7723719999999997E-3</v>
      </c>
      <c r="I249" s="24">
        <v>0.32300000000000001</v>
      </c>
      <c r="J249" s="24">
        <v>0.171233</v>
      </c>
      <c r="K249" s="24">
        <v>3.2850000000000001</v>
      </c>
      <c r="L249" s="24">
        <v>0.248</v>
      </c>
      <c r="M249" s="24">
        <v>0.26600000000000001</v>
      </c>
      <c r="N249" s="24">
        <v>2.15</v>
      </c>
      <c r="O249" s="24">
        <v>0.13220000000000001</v>
      </c>
      <c r="P249" s="24">
        <v>0.25679999999999997</v>
      </c>
      <c r="Q249" s="24">
        <v>1.8660000000000001</v>
      </c>
      <c r="R249" s="24">
        <v>0.1004</v>
      </c>
      <c r="S249" t="s">
        <v>104</v>
      </c>
      <c r="T249" s="24">
        <v>0.55800000000000005</v>
      </c>
      <c r="U249" s="24">
        <v>0.31</v>
      </c>
      <c r="V249" t="s">
        <v>128</v>
      </c>
      <c r="W249" s="24">
        <v>2.4079999999999999</v>
      </c>
      <c r="AN249" t="s">
        <v>95</v>
      </c>
      <c r="AO249"/>
      <c r="BC249" s="12"/>
    </row>
    <row r="250" spans="1:55">
      <c r="A250" t="s">
        <v>58</v>
      </c>
      <c r="B250" s="22">
        <v>42612</v>
      </c>
      <c r="C250" s="22">
        <v>42647</v>
      </c>
      <c r="D250">
        <v>2016</v>
      </c>
      <c r="E250">
        <v>9</v>
      </c>
      <c r="F250" s="23">
        <v>68.315306289999995</v>
      </c>
      <c r="G250" s="24">
        <v>5.0999999999999996</v>
      </c>
      <c r="H250" s="25">
        <v>7.9432819999999994E-3</v>
      </c>
      <c r="I250" s="24">
        <v>0.498</v>
      </c>
      <c r="J250" s="24">
        <v>0.21959880000000001</v>
      </c>
      <c r="K250" s="24">
        <v>6.0259999999999998</v>
      </c>
      <c r="L250" s="24">
        <v>0.56399999999999995</v>
      </c>
      <c r="M250" s="24">
        <v>0.56299999999999994</v>
      </c>
      <c r="N250" s="24">
        <v>3.58</v>
      </c>
      <c r="O250" s="24">
        <v>0.27660000000000001</v>
      </c>
      <c r="P250" s="24">
        <v>0.49909999999999999</v>
      </c>
      <c r="Q250" s="24">
        <v>3.407</v>
      </c>
      <c r="R250" s="24">
        <v>0.2213</v>
      </c>
      <c r="S250" t="s">
        <v>104</v>
      </c>
      <c r="T250" s="24">
        <v>1.194</v>
      </c>
      <c r="U250" s="24">
        <v>0.63</v>
      </c>
      <c r="V250" t="s">
        <v>128</v>
      </c>
      <c r="W250" s="24">
        <v>4.2869999999999999</v>
      </c>
      <c r="AN250" t="s">
        <v>95</v>
      </c>
      <c r="AO250"/>
      <c r="BC250" s="12"/>
    </row>
    <row r="251" spans="1:55">
      <c r="A251" t="s">
        <v>58</v>
      </c>
      <c r="B251" s="22">
        <v>42647</v>
      </c>
      <c r="C251" s="22">
        <v>42675</v>
      </c>
      <c r="D251">
        <v>2016</v>
      </c>
      <c r="E251">
        <v>10</v>
      </c>
      <c r="F251" s="23">
        <v>64.296758859999997</v>
      </c>
      <c r="G251" s="24">
        <v>4.88</v>
      </c>
      <c r="H251" s="25">
        <v>1.3182566999999999E-2</v>
      </c>
      <c r="I251" s="24">
        <v>0.27</v>
      </c>
      <c r="J251" s="24">
        <v>0.2390922</v>
      </c>
      <c r="K251" s="24">
        <v>0.66900000000000004</v>
      </c>
      <c r="L251" s="24">
        <v>0.34499999999999997</v>
      </c>
      <c r="M251" s="24">
        <v>0.29099999999999998</v>
      </c>
      <c r="N251" s="24">
        <v>1.39</v>
      </c>
      <c r="O251" s="24">
        <v>6.5799999999999997E-2</v>
      </c>
      <c r="P251" s="24">
        <v>4.7500000000000001E-2</v>
      </c>
      <c r="Q251" s="24">
        <v>0.37240000000000001</v>
      </c>
      <c r="R251" s="24">
        <v>5.4600000000000003E-2</v>
      </c>
      <c r="S251" t="s">
        <v>104</v>
      </c>
      <c r="T251" s="24">
        <v>0.66999999999999993</v>
      </c>
      <c r="U251" s="24">
        <v>0.32500000000000001</v>
      </c>
      <c r="V251" t="s">
        <v>128</v>
      </c>
      <c r="W251" s="24">
        <v>2.5049999999999999</v>
      </c>
      <c r="AO251"/>
      <c r="BC251" s="12"/>
    </row>
    <row r="252" spans="1:55">
      <c r="A252" t="s">
        <v>58</v>
      </c>
      <c r="B252" s="22">
        <v>42675</v>
      </c>
      <c r="C252" s="22">
        <v>42705</v>
      </c>
      <c r="D252">
        <v>2016</v>
      </c>
      <c r="E252">
        <v>11</v>
      </c>
      <c r="F252" s="23">
        <v>116.9397302</v>
      </c>
      <c r="G252" s="24">
        <v>4.78</v>
      </c>
      <c r="H252" s="25">
        <v>1.6595868999999999E-2</v>
      </c>
      <c r="I252" s="24">
        <v>0.192</v>
      </c>
      <c r="J252" s="24">
        <v>0.1020486</v>
      </c>
      <c r="K252" s="24">
        <v>1.9470000000000001</v>
      </c>
      <c r="L252" s="24">
        <v>0.28100000000000003</v>
      </c>
      <c r="M252" s="24">
        <v>0.158</v>
      </c>
      <c r="N252" s="24">
        <v>1.72</v>
      </c>
      <c r="O252" s="24">
        <v>7.8E-2</v>
      </c>
      <c r="P252" s="24">
        <v>0.13900000000000001</v>
      </c>
      <c r="Q252" s="24">
        <v>1.07</v>
      </c>
      <c r="R252" s="24">
        <v>6.2E-2</v>
      </c>
      <c r="S252" t="s">
        <v>104</v>
      </c>
      <c r="T252" s="24">
        <v>0.38100000000000001</v>
      </c>
      <c r="U252" t="s">
        <v>128</v>
      </c>
      <c r="V252" t="s">
        <v>128</v>
      </c>
      <c r="W252" s="24">
        <v>2.2120000000000002</v>
      </c>
      <c r="AO252"/>
      <c r="BC252" s="12"/>
    </row>
    <row r="253" spans="1:55">
      <c r="A253" t="s">
        <v>58</v>
      </c>
      <c r="B253" s="22">
        <v>42705</v>
      </c>
      <c r="C253" s="22">
        <v>42745</v>
      </c>
      <c r="D253">
        <v>2016</v>
      </c>
      <c r="E253">
        <v>12</v>
      </c>
      <c r="F253" s="23">
        <v>94.998461219999996</v>
      </c>
      <c r="G253" s="24">
        <v>4.6399999999999997</v>
      </c>
      <c r="H253" s="25">
        <v>2.2908676999999999E-2</v>
      </c>
      <c r="I253" s="24">
        <v>0.80600000000000005</v>
      </c>
      <c r="J253" s="24">
        <v>0.22868479999999999</v>
      </c>
      <c r="K253" s="24">
        <v>12.496</v>
      </c>
      <c r="L253" s="24">
        <v>0.66100000000000003</v>
      </c>
      <c r="M253" s="24">
        <v>0.40500000000000003</v>
      </c>
      <c r="N253" s="24">
        <v>6.76</v>
      </c>
      <c r="O253" s="24">
        <v>0.33600000000000002</v>
      </c>
      <c r="P253" s="24">
        <v>0.85899999999999999</v>
      </c>
      <c r="Q253" s="24">
        <v>7.008</v>
      </c>
      <c r="R253" s="24">
        <v>0.29199999999999998</v>
      </c>
      <c r="S253" t="s">
        <v>104</v>
      </c>
      <c r="T253" s="24">
        <v>1.147</v>
      </c>
      <c r="U253" s="24">
        <v>0.48599999999999999</v>
      </c>
      <c r="V253" t="s">
        <v>128</v>
      </c>
      <c r="W253" s="24">
        <v>1.7290000000000001</v>
      </c>
      <c r="AO253"/>
      <c r="BC253" s="12"/>
    </row>
    <row r="254" spans="1:55">
      <c r="A254" t="s">
        <v>58</v>
      </c>
      <c r="B254" s="22">
        <v>42745</v>
      </c>
      <c r="C254" s="22">
        <v>42767</v>
      </c>
      <c r="D254">
        <v>2017</v>
      </c>
      <c r="E254">
        <v>1</v>
      </c>
      <c r="F254" s="23">
        <v>40.989183769999997</v>
      </c>
      <c r="G254" s="24">
        <v>4.7</v>
      </c>
      <c r="H254" s="25">
        <v>1.9952622999999999E-2</v>
      </c>
      <c r="I254" s="24">
        <v>0.64</v>
      </c>
      <c r="J254" s="24">
        <v>0.1799404</v>
      </c>
      <c r="K254" s="24">
        <v>9.9580000000000002</v>
      </c>
      <c r="L254" s="24">
        <v>0.55300000000000005</v>
      </c>
      <c r="M254" s="24">
        <v>0.374</v>
      </c>
      <c r="N254" s="24">
        <v>5.4</v>
      </c>
      <c r="O254" s="24">
        <v>0.26700000000000002</v>
      </c>
      <c r="P254" s="24">
        <v>0.66600000000000004</v>
      </c>
      <c r="Q254" s="24">
        <v>5.0110000000000001</v>
      </c>
      <c r="R254" s="24">
        <v>0.255</v>
      </c>
      <c r="S254" t="s">
        <v>104</v>
      </c>
      <c r="T254" s="24">
        <v>0.99700000000000011</v>
      </c>
      <c r="U254" s="24">
        <v>0.44400000000000001</v>
      </c>
      <c r="V254" t="s">
        <v>128</v>
      </c>
      <c r="W254" t="s">
        <v>138</v>
      </c>
      <c r="AN254" t="s">
        <v>96</v>
      </c>
      <c r="AO254"/>
      <c r="AP254"/>
      <c r="AR254"/>
      <c r="AS254"/>
      <c r="AT254"/>
      <c r="AU254"/>
      <c r="AV254"/>
      <c r="AW254"/>
      <c r="AX254"/>
      <c r="AY254"/>
      <c r="AZ254"/>
      <c r="BA254"/>
      <c r="BB254"/>
    </row>
    <row r="255" spans="1:55">
      <c r="A255" t="s">
        <v>58</v>
      </c>
      <c r="B255" s="22">
        <v>42767</v>
      </c>
      <c r="C255" s="22">
        <v>42795</v>
      </c>
      <c r="D255">
        <v>2017</v>
      </c>
      <c r="E255">
        <v>2</v>
      </c>
      <c r="F255" s="23">
        <v>82.380222290000006</v>
      </c>
      <c r="G255" s="24">
        <v>4.84</v>
      </c>
      <c r="H255" s="25">
        <v>1.4454398E-2</v>
      </c>
      <c r="I255" s="24">
        <v>0.28599999999999998</v>
      </c>
      <c r="J255" s="24">
        <v>0.21817839999999999</v>
      </c>
      <c r="K255" s="24">
        <v>1.468</v>
      </c>
      <c r="L255" s="24">
        <v>0.48</v>
      </c>
      <c r="M255" s="24">
        <v>0.443</v>
      </c>
      <c r="N255" s="24">
        <v>1.48</v>
      </c>
      <c r="O255" s="24">
        <v>0.106</v>
      </c>
      <c r="P255" s="24">
        <v>0.10299999999999999</v>
      </c>
      <c r="Q255" s="24">
        <v>0.86899999999999999</v>
      </c>
      <c r="R255" s="24">
        <v>4.9000000000000002E-2</v>
      </c>
      <c r="S255" s="25">
        <v>5.0000000000000001E-3</v>
      </c>
      <c r="T255" s="24">
        <v>0.95499999999999996</v>
      </c>
      <c r="U255" s="24">
        <v>0.47499999999999998</v>
      </c>
      <c r="V255" t="s">
        <v>128</v>
      </c>
      <c r="W255" s="24">
        <v>1.3680000000000001</v>
      </c>
      <c r="AN255" t="s">
        <v>97</v>
      </c>
      <c r="AO255"/>
      <c r="AP255"/>
      <c r="AR255"/>
      <c r="AS255"/>
      <c r="AT255"/>
      <c r="AU255"/>
      <c r="AV255"/>
      <c r="AW255"/>
      <c r="AX255"/>
      <c r="AY255"/>
      <c r="AZ255"/>
      <c r="BA255"/>
      <c r="BB255"/>
    </row>
    <row r="256" spans="1:55">
      <c r="A256" t="s">
        <v>58</v>
      </c>
      <c r="B256" s="22">
        <v>42795</v>
      </c>
      <c r="C256" s="22">
        <v>42823</v>
      </c>
      <c r="D256">
        <v>2017</v>
      </c>
      <c r="E256">
        <v>3</v>
      </c>
      <c r="F256" s="23">
        <v>67.913451550000005</v>
      </c>
      <c r="G256" s="24">
        <v>5.0599999999999996</v>
      </c>
      <c r="H256" s="25">
        <v>8.7096359999999998E-3</v>
      </c>
      <c r="I256" s="24">
        <v>0.38400000000000001</v>
      </c>
      <c r="J256" s="24">
        <v>0.1754994</v>
      </c>
      <c r="K256" s="24">
        <v>4.5129999999999999</v>
      </c>
      <c r="L256" s="24">
        <v>0.497</v>
      </c>
      <c r="M256" s="24">
        <v>0.47</v>
      </c>
      <c r="N256" s="24">
        <v>2.61</v>
      </c>
      <c r="O256" s="24">
        <v>0.16900000000000001</v>
      </c>
      <c r="P256" s="24">
        <v>0.3</v>
      </c>
      <c r="Q256" s="24">
        <v>2.3370000000000002</v>
      </c>
      <c r="R256" s="24">
        <v>0.10100000000000001</v>
      </c>
      <c r="S256" t="s">
        <v>104</v>
      </c>
      <c r="T256" s="24">
        <v>1.038</v>
      </c>
      <c r="U256" s="24">
        <v>0.54100000000000004</v>
      </c>
      <c r="V256" t="s">
        <v>128</v>
      </c>
      <c r="W256" s="24">
        <v>1.4810000000000001</v>
      </c>
      <c r="AO256"/>
      <c r="AP256"/>
      <c r="AR256"/>
      <c r="AS256"/>
      <c r="AT256"/>
      <c r="AU256"/>
      <c r="AV256"/>
      <c r="AW256"/>
      <c r="AX256"/>
      <c r="AY256"/>
      <c r="AZ256"/>
      <c r="BA256"/>
      <c r="BB256"/>
    </row>
    <row r="257" spans="1:54">
      <c r="A257" t="s">
        <v>58</v>
      </c>
      <c r="B257" s="22">
        <v>42823</v>
      </c>
      <c r="C257" s="22">
        <v>42858</v>
      </c>
      <c r="D257">
        <v>2017</v>
      </c>
      <c r="E257">
        <v>4</v>
      </c>
      <c r="F257" s="23">
        <v>86.197842350000002</v>
      </c>
      <c r="G257" s="24">
        <v>6.01</v>
      </c>
      <c r="H257" s="25">
        <v>9.7723699999999994E-4</v>
      </c>
      <c r="I257" s="24">
        <v>0.25800000000000001</v>
      </c>
      <c r="J257" s="24">
        <v>0.18421860000000001</v>
      </c>
      <c r="K257" s="24">
        <v>1.597</v>
      </c>
      <c r="L257" s="24">
        <v>0.379</v>
      </c>
      <c r="M257" s="24">
        <v>0.67900000000000005</v>
      </c>
      <c r="N257" s="24">
        <v>1.55</v>
      </c>
      <c r="O257" s="24">
        <v>0.128</v>
      </c>
      <c r="P257" s="24">
        <v>0.123</v>
      </c>
      <c r="Q257" s="24">
        <v>0.97799999999999998</v>
      </c>
      <c r="R257" s="24">
        <v>0.14799999999999999</v>
      </c>
      <c r="S257" s="25">
        <v>8.1000000000000003E-2</v>
      </c>
      <c r="T257" s="24">
        <v>1.6160000000000001</v>
      </c>
      <c r="U257" s="24">
        <v>1.2370000000000001</v>
      </c>
      <c r="V257" s="24">
        <v>0.55800000000000005</v>
      </c>
      <c r="W257" s="24">
        <v>1.56</v>
      </c>
      <c r="AN257" t="s">
        <v>95</v>
      </c>
      <c r="AO257"/>
      <c r="AP257"/>
      <c r="AR257"/>
      <c r="AS257"/>
      <c r="AT257"/>
      <c r="AU257"/>
      <c r="AV257"/>
      <c r="AW257"/>
      <c r="AX257"/>
      <c r="AY257"/>
      <c r="AZ257"/>
      <c r="BA257"/>
      <c r="BB257"/>
    </row>
    <row r="258" spans="1:54">
      <c r="A258" t="s">
        <v>58</v>
      </c>
      <c r="B258" s="22">
        <v>42858</v>
      </c>
      <c r="C258" s="22">
        <v>42886</v>
      </c>
      <c r="D258">
        <v>2017</v>
      </c>
      <c r="E258">
        <v>5</v>
      </c>
      <c r="F258" s="23">
        <v>23.18701866</v>
      </c>
      <c r="G258" s="24">
        <v>5.6749999999999998</v>
      </c>
      <c r="H258" s="25">
        <v>2.1134890000000001E-3</v>
      </c>
      <c r="I258" s="24">
        <v>0.71299999999999997</v>
      </c>
      <c r="J258" s="24">
        <v>0.66975680000000004</v>
      </c>
      <c r="K258" s="24">
        <v>0.93600000000000005</v>
      </c>
      <c r="L258" s="24">
        <v>0.96</v>
      </c>
      <c r="M258" s="24">
        <v>1.458</v>
      </c>
      <c r="N258" s="24">
        <v>2.54</v>
      </c>
      <c r="O258" s="24">
        <v>0.27300000000000002</v>
      </c>
      <c r="P258" s="24">
        <v>0.14399999999999999</v>
      </c>
      <c r="Q258" s="24">
        <v>0.51700000000000002</v>
      </c>
      <c r="R258" s="24">
        <v>0.98899999999999999</v>
      </c>
      <c r="S258" s="25">
        <v>1.2999999999999999E-2</v>
      </c>
      <c r="T258" s="24">
        <v>2.8260732239999999</v>
      </c>
      <c r="U258" s="24">
        <v>1.866073224</v>
      </c>
      <c r="V258" s="24">
        <v>0.40807322400000001</v>
      </c>
      <c r="W258" s="24">
        <v>7.26</v>
      </c>
      <c r="AO258"/>
      <c r="AP258"/>
      <c r="AR258"/>
      <c r="AS258"/>
      <c r="AT258"/>
      <c r="AU258"/>
      <c r="AV258"/>
      <c r="AW258"/>
      <c r="AX258"/>
      <c r="AY258"/>
      <c r="AZ258"/>
      <c r="BA258"/>
      <c r="BB258"/>
    </row>
    <row r="259" spans="1:54">
      <c r="A259" t="s">
        <v>58</v>
      </c>
      <c r="B259" s="22">
        <v>42886</v>
      </c>
      <c r="C259" s="22">
        <v>42914</v>
      </c>
      <c r="D259">
        <v>2017</v>
      </c>
      <c r="E259">
        <v>6</v>
      </c>
      <c r="F259" s="23">
        <v>99.659976240000006</v>
      </c>
      <c r="G259" s="24">
        <v>5.53</v>
      </c>
      <c r="H259" s="25">
        <v>2.9512090000000002E-3</v>
      </c>
      <c r="I259" s="24">
        <v>0.33900000000000002</v>
      </c>
      <c r="J259" s="24">
        <v>0.26799060000000002</v>
      </c>
      <c r="K259" s="24">
        <v>1.5369999999999999</v>
      </c>
      <c r="L259" s="24">
        <v>0.34200000000000003</v>
      </c>
      <c r="M259" s="24">
        <v>0.56699999999999995</v>
      </c>
      <c r="N259" s="24">
        <v>1.49</v>
      </c>
      <c r="O259" s="24">
        <v>0.121</v>
      </c>
      <c r="P259" s="24">
        <v>0.122</v>
      </c>
      <c r="Q259" s="24">
        <v>0.81200000000000006</v>
      </c>
      <c r="R259" s="24">
        <v>0.16500000000000001</v>
      </c>
      <c r="S259" s="25">
        <v>4.9000000000000002E-2</v>
      </c>
      <c r="T259" s="24">
        <v>1.409</v>
      </c>
      <c r="U259" s="24">
        <v>1.0669999999999999</v>
      </c>
      <c r="V259" s="24">
        <v>0.5</v>
      </c>
      <c r="W259" s="24">
        <v>2.7240000000000002</v>
      </c>
      <c r="AN259" t="s">
        <v>117</v>
      </c>
      <c r="AO259"/>
      <c r="AP259"/>
      <c r="AR259"/>
      <c r="AS259"/>
      <c r="AT259"/>
      <c r="AU259"/>
      <c r="AV259"/>
      <c r="AW259"/>
      <c r="AX259"/>
      <c r="AY259"/>
      <c r="AZ259"/>
      <c r="BA259"/>
      <c r="BB259"/>
    </row>
    <row r="260" spans="1:54">
      <c r="A260" t="s">
        <v>58</v>
      </c>
      <c r="B260" s="22">
        <v>42914</v>
      </c>
      <c r="C260" s="22">
        <v>42949</v>
      </c>
      <c r="D260">
        <v>2017</v>
      </c>
      <c r="E260">
        <v>7</v>
      </c>
      <c r="F260" s="23">
        <v>42.596602750000002</v>
      </c>
      <c r="G260" s="24">
        <v>5.1100000000000003</v>
      </c>
      <c r="H260" s="25">
        <v>7.762471E-3</v>
      </c>
      <c r="I260" s="24">
        <v>0.28199999999999997</v>
      </c>
      <c r="J260" s="24">
        <v>0.1980546</v>
      </c>
      <c r="K260" s="24">
        <v>1.8169999999999999</v>
      </c>
      <c r="L260" s="24">
        <v>0.33200000000000002</v>
      </c>
      <c r="M260" s="24">
        <v>0.23499999999999999</v>
      </c>
      <c r="N260" s="24">
        <v>1.75</v>
      </c>
      <c r="O260" s="24">
        <v>0.159</v>
      </c>
      <c r="P260" s="24">
        <v>0.16</v>
      </c>
      <c r="Q260" s="24">
        <v>1.01</v>
      </c>
      <c r="R260" s="24">
        <v>0.183</v>
      </c>
      <c r="S260" t="s">
        <v>104</v>
      </c>
      <c r="T260" s="24">
        <v>0.747</v>
      </c>
      <c r="U260" s="24">
        <v>0.41499999999999998</v>
      </c>
      <c r="V260" t="s">
        <v>128</v>
      </c>
      <c r="W260" s="24">
        <v>4.6500000000000004</v>
      </c>
      <c r="AN260" t="s">
        <v>95</v>
      </c>
      <c r="AO260"/>
      <c r="AP260"/>
      <c r="AR260"/>
      <c r="AS260"/>
      <c r="AT260"/>
      <c r="AU260"/>
      <c r="AV260"/>
      <c r="AW260"/>
      <c r="AX260"/>
      <c r="AY260"/>
      <c r="AZ260"/>
      <c r="BA260"/>
      <c r="BB260"/>
    </row>
    <row r="261" spans="1:54">
      <c r="A261" t="s">
        <v>58</v>
      </c>
      <c r="B261" s="22">
        <v>42949</v>
      </c>
      <c r="C261" s="22">
        <v>42983</v>
      </c>
      <c r="D261">
        <v>2017</v>
      </c>
      <c r="E261">
        <v>8</v>
      </c>
      <c r="F261" s="23">
        <v>109.3044901</v>
      </c>
      <c r="G261" s="24">
        <v>5.2</v>
      </c>
      <c r="H261" s="25">
        <v>6.3095729999999997E-3</v>
      </c>
      <c r="I261" s="24">
        <v>0.28299999999999997</v>
      </c>
      <c r="J261" s="24">
        <v>0.20944960000000001</v>
      </c>
      <c r="K261" s="24">
        <v>1.5920000000000001</v>
      </c>
      <c r="L261" s="24">
        <v>0.35599999999999998</v>
      </c>
      <c r="M261" s="24">
        <v>0.42</v>
      </c>
      <c r="N261" s="24">
        <v>1.51</v>
      </c>
      <c r="O261" s="24">
        <v>0.25600000000000001</v>
      </c>
      <c r="P261" s="24">
        <v>0.122</v>
      </c>
      <c r="Q261" s="24">
        <v>0.90300000000000002</v>
      </c>
      <c r="R261" s="24">
        <v>6.6000000000000003E-2</v>
      </c>
      <c r="S261" t="s">
        <v>104</v>
      </c>
      <c r="T261" s="24">
        <v>0.80499999999999994</v>
      </c>
      <c r="U261" s="24">
        <v>0.44900000000000001</v>
      </c>
      <c r="V261" t="s">
        <v>128</v>
      </c>
      <c r="W261" s="24">
        <v>2.5009999999999999</v>
      </c>
      <c r="AN261" t="s">
        <v>97</v>
      </c>
      <c r="AO261"/>
      <c r="AP261"/>
      <c r="AR261"/>
      <c r="AS261"/>
      <c r="AT261"/>
      <c r="AU261"/>
      <c r="AV261"/>
      <c r="AW261"/>
      <c r="AX261"/>
      <c r="AY261"/>
      <c r="AZ261"/>
      <c r="BA261"/>
      <c r="BB261"/>
    </row>
    <row r="262" spans="1:54">
      <c r="A262" t="s">
        <v>58</v>
      </c>
      <c r="B262" s="22">
        <v>42983</v>
      </c>
      <c r="C262" s="22">
        <v>43011</v>
      </c>
      <c r="D262">
        <v>2017</v>
      </c>
      <c r="E262">
        <v>9</v>
      </c>
      <c r="F262" s="23">
        <v>143.86399800000001</v>
      </c>
      <c r="G262" s="24">
        <v>5.23</v>
      </c>
      <c r="H262" s="25">
        <v>5.8884369999999998E-3</v>
      </c>
      <c r="I262" s="24">
        <v>0.13800000000000001</v>
      </c>
      <c r="J262" s="24">
        <v>8.3668800000000002E-2</v>
      </c>
      <c r="K262" s="24">
        <v>1.1759999999999999</v>
      </c>
      <c r="L262" s="24">
        <v>0.128</v>
      </c>
      <c r="M262" s="24">
        <v>0.11</v>
      </c>
      <c r="N262" s="24">
        <v>0.94</v>
      </c>
      <c r="O262" s="24">
        <v>0.18099999999999999</v>
      </c>
      <c r="P262" s="24">
        <v>8.7999999999999995E-2</v>
      </c>
      <c r="Q262" s="24">
        <v>0.60699999999999998</v>
      </c>
      <c r="R262" s="24">
        <v>3.9E-2</v>
      </c>
      <c r="S262" s="25">
        <v>4.0000000000000001E-3</v>
      </c>
      <c r="T262" s="24">
        <v>0.22800000000000001</v>
      </c>
      <c r="U262" t="s">
        <v>128</v>
      </c>
      <c r="V262" t="s">
        <v>128</v>
      </c>
      <c r="W262" s="24">
        <v>1.8240000000000001</v>
      </c>
      <c r="AO262"/>
      <c r="AP262"/>
      <c r="AR262"/>
      <c r="AS262"/>
      <c r="AT262"/>
      <c r="AU262"/>
      <c r="AV262"/>
      <c r="AW262"/>
      <c r="AX262"/>
      <c r="AY262"/>
      <c r="AZ262"/>
      <c r="BA262"/>
      <c r="BB262"/>
    </row>
    <row r="263" spans="1:54">
      <c r="A263" t="s">
        <v>58</v>
      </c>
      <c r="B263" s="22">
        <v>43011</v>
      </c>
      <c r="C263" s="22">
        <v>43039</v>
      </c>
      <c r="D263">
        <v>2017</v>
      </c>
      <c r="E263">
        <v>10</v>
      </c>
      <c r="F263" s="23">
        <v>138.6398863</v>
      </c>
      <c r="G263" s="24">
        <v>5.14</v>
      </c>
      <c r="H263" s="25">
        <v>7.24436E-3</v>
      </c>
      <c r="I263" s="24">
        <v>0.24099999999999999</v>
      </c>
      <c r="J263" s="24">
        <v>8.7846999999999995E-2</v>
      </c>
      <c r="K263" s="24">
        <v>3.3149999999999999</v>
      </c>
      <c r="L263" s="24">
        <v>0.17899999999999999</v>
      </c>
      <c r="M263" s="24">
        <v>9.5000000000000001E-2</v>
      </c>
      <c r="N263" s="24">
        <v>1.83</v>
      </c>
      <c r="O263" s="24">
        <v>0.20960000000000001</v>
      </c>
      <c r="P263" s="24">
        <v>0.21990000000000001</v>
      </c>
      <c r="Q263" s="24">
        <v>1.7105999999999999</v>
      </c>
      <c r="R263" s="24">
        <v>0.10730000000000001</v>
      </c>
      <c r="S263" t="s">
        <v>104</v>
      </c>
      <c r="T263" s="24">
        <v>0.27900000000000003</v>
      </c>
      <c r="U263" t="s">
        <v>128</v>
      </c>
      <c r="V263" t="s">
        <v>128</v>
      </c>
      <c r="W263" s="24">
        <v>1.6459999999999999</v>
      </c>
      <c r="AN263" t="s">
        <v>96</v>
      </c>
      <c r="AO263"/>
      <c r="AP263"/>
      <c r="AR263"/>
      <c r="AS263"/>
      <c r="AT263"/>
      <c r="AU263"/>
      <c r="AV263"/>
      <c r="AW263"/>
      <c r="AX263"/>
      <c r="AY263"/>
      <c r="AZ263"/>
      <c r="BA263"/>
      <c r="BB263"/>
    </row>
    <row r="264" spans="1:54">
      <c r="A264" t="s">
        <v>58</v>
      </c>
      <c r="B264" s="22">
        <v>43039</v>
      </c>
      <c r="C264" s="22">
        <v>43074</v>
      </c>
      <c r="D264">
        <v>2017</v>
      </c>
      <c r="E264">
        <v>11</v>
      </c>
      <c r="F264" s="23">
        <v>114.12674699999999</v>
      </c>
      <c r="G264" s="24">
        <v>4.95</v>
      </c>
      <c r="H264" s="25">
        <v>1.1220185000000001E-2</v>
      </c>
      <c r="I264" s="24">
        <v>0.39300000000000002</v>
      </c>
      <c r="J264" s="24">
        <v>0.1126122</v>
      </c>
      <c r="K264" s="24">
        <v>6.069</v>
      </c>
      <c r="L264" s="24">
        <v>0.25800000000000001</v>
      </c>
      <c r="M264" s="24">
        <v>0.17399999999999999</v>
      </c>
      <c r="N264" s="24">
        <v>3.2</v>
      </c>
      <c r="O264" s="24">
        <v>0.246</v>
      </c>
      <c r="P264" s="24">
        <v>0.40600000000000003</v>
      </c>
      <c r="Q264" s="24">
        <v>3.2789999999999999</v>
      </c>
      <c r="R264" s="24">
        <v>0.159</v>
      </c>
      <c r="S264" s="25">
        <v>8.9999999999999993E-3</v>
      </c>
      <c r="T264" s="24">
        <v>0.52400000000000002</v>
      </c>
      <c r="U264" s="24">
        <v>0.26600000000000001</v>
      </c>
      <c r="V264" t="s">
        <v>128</v>
      </c>
      <c r="W264" s="24">
        <v>1.651</v>
      </c>
      <c r="AO264"/>
      <c r="AP264"/>
      <c r="AR264"/>
      <c r="AS264"/>
      <c r="AT264"/>
      <c r="AU264"/>
      <c r="AV264"/>
      <c r="AW264"/>
      <c r="AX264"/>
      <c r="AY264"/>
      <c r="AZ264"/>
      <c r="BA264"/>
      <c r="BB264"/>
    </row>
    <row r="265" spans="1:54">
      <c r="A265" t="s">
        <v>58</v>
      </c>
      <c r="B265" s="22">
        <v>43074</v>
      </c>
      <c r="C265" s="22">
        <v>43103</v>
      </c>
      <c r="D265">
        <v>2017</v>
      </c>
      <c r="E265">
        <v>12</v>
      </c>
      <c r="F265" s="23">
        <v>163.5548804</v>
      </c>
      <c r="G265" s="24">
        <v>5.0199999999999996</v>
      </c>
      <c r="H265" s="25">
        <v>9.5499260000000002E-3</v>
      </c>
      <c r="I265" s="24">
        <v>0.23699999999999999</v>
      </c>
      <c r="J265" s="24">
        <v>8.8328400000000001E-2</v>
      </c>
      <c r="K265" s="24">
        <v>3.218</v>
      </c>
      <c r="L265" s="24">
        <v>0.26200000000000001</v>
      </c>
      <c r="M265" s="24">
        <v>0.13500000000000001</v>
      </c>
      <c r="N265" s="24">
        <v>2.0099999999999998</v>
      </c>
      <c r="O265" s="24">
        <v>0.129</v>
      </c>
      <c r="P265" s="24">
        <v>0.21</v>
      </c>
      <c r="Q265" s="24">
        <v>1.64</v>
      </c>
      <c r="R265" s="24">
        <v>7.5999999999999998E-2</v>
      </c>
      <c r="S265" s="25">
        <v>6.0000000000000001E-3</v>
      </c>
      <c r="T265" s="24">
        <v>0.36199999999999999</v>
      </c>
      <c r="U265" t="s">
        <v>128</v>
      </c>
      <c r="V265" t="s">
        <v>128</v>
      </c>
      <c r="W265" s="24">
        <v>1.0529999999999999</v>
      </c>
      <c r="AO265"/>
      <c r="AP265"/>
      <c r="AR265"/>
      <c r="AS265"/>
      <c r="AT265"/>
      <c r="AU265"/>
      <c r="AV265"/>
      <c r="AW265"/>
      <c r="AX265"/>
      <c r="AY265"/>
      <c r="AZ265"/>
      <c r="BA265"/>
      <c r="BB265"/>
    </row>
    <row r="266" spans="1:54">
      <c r="A266" t="s">
        <v>58</v>
      </c>
      <c r="B266" s="22">
        <v>43103</v>
      </c>
      <c r="C266" s="22">
        <v>43130</v>
      </c>
      <c r="D266" s="13">
        <v>2018</v>
      </c>
      <c r="E266">
        <v>1</v>
      </c>
      <c r="F266" s="23">
        <v>106.89336160000001</v>
      </c>
      <c r="G266">
        <v>4.9400000000000004</v>
      </c>
      <c r="H266" s="25">
        <v>1.1481536000000001E-2</v>
      </c>
      <c r="I266" s="24">
        <v>0.20899999999999999</v>
      </c>
      <c r="J266" s="24">
        <v>0.1217744</v>
      </c>
      <c r="K266" s="24">
        <v>1.8879999999999999</v>
      </c>
      <c r="L266" s="24">
        <v>0.26400000000000001</v>
      </c>
      <c r="M266" s="24">
        <v>0.16</v>
      </c>
      <c r="N266">
        <v>1.56</v>
      </c>
      <c r="O266" s="24">
        <v>0.13700000000000001</v>
      </c>
      <c r="P266" s="24">
        <v>0.12</v>
      </c>
      <c r="Q266" s="24">
        <v>0.96499999999999997</v>
      </c>
      <c r="R266" s="24">
        <v>5.0999999999999997E-2</v>
      </c>
      <c r="S266" s="25">
        <v>8.9999999999999993E-3</v>
      </c>
      <c r="T266" s="24">
        <v>0.36399999999999999</v>
      </c>
      <c r="U266" t="s">
        <v>128</v>
      </c>
      <c r="V266" t="s">
        <v>128</v>
      </c>
      <c r="W266" s="24">
        <v>1.0189999999999999</v>
      </c>
    </row>
    <row r="267" spans="1:54">
      <c r="A267" t="s">
        <v>58</v>
      </c>
      <c r="B267" s="22">
        <v>43130</v>
      </c>
      <c r="C267" s="22">
        <v>43160</v>
      </c>
      <c r="D267" s="13">
        <v>2018</v>
      </c>
      <c r="E267">
        <v>2</v>
      </c>
      <c r="F267" s="23">
        <v>78.763529610000006</v>
      </c>
      <c r="G267">
        <v>5.13</v>
      </c>
      <c r="H267" s="25">
        <v>7.4131020000000004E-3</v>
      </c>
      <c r="I267" s="24">
        <v>0.23300000000000001</v>
      </c>
      <c r="J267" s="24">
        <v>0.1508564</v>
      </c>
      <c r="K267" s="24">
        <v>1.778</v>
      </c>
      <c r="L267" s="24">
        <v>0.45400000000000001</v>
      </c>
      <c r="M267" s="24">
        <v>0.371</v>
      </c>
      <c r="N267">
        <v>1.73</v>
      </c>
      <c r="O267" s="24">
        <v>0.123</v>
      </c>
      <c r="P267" s="24">
        <v>0.11899999999999999</v>
      </c>
      <c r="Q267" s="24">
        <v>0.91700000000000004</v>
      </c>
      <c r="R267" s="24">
        <v>6.0999999999999999E-2</v>
      </c>
      <c r="S267" t="s">
        <v>104</v>
      </c>
      <c r="T267" s="24">
        <v>0.90800000000000003</v>
      </c>
      <c r="U267" s="24">
        <v>0.45400000000000001</v>
      </c>
      <c r="V267" t="s">
        <v>128</v>
      </c>
      <c r="W267" t="s">
        <v>138</v>
      </c>
    </row>
    <row r="268" spans="1:54">
      <c r="A268" t="s">
        <v>58</v>
      </c>
      <c r="B268" s="22">
        <v>43160</v>
      </c>
      <c r="C268" s="22">
        <v>43187</v>
      </c>
      <c r="D268" s="13">
        <v>2018</v>
      </c>
      <c r="E268">
        <v>3</v>
      </c>
      <c r="F268" s="23">
        <v>32.952088920000001</v>
      </c>
      <c r="G268">
        <v>5.04</v>
      </c>
      <c r="H268" s="25">
        <v>9.120108E-3</v>
      </c>
      <c r="I268" s="24">
        <v>0.26</v>
      </c>
      <c r="J268" s="24">
        <v>0.2413352</v>
      </c>
      <c r="K268" s="24">
        <v>0.40400000000000003</v>
      </c>
      <c r="L268" s="24">
        <v>0.51200000000000001</v>
      </c>
      <c r="M268" s="24">
        <v>0.53400000000000003</v>
      </c>
      <c r="N268">
        <v>1.33</v>
      </c>
      <c r="O268" s="24">
        <v>0.17599999999999999</v>
      </c>
      <c r="P268" s="24">
        <v>2.5000000000000001E-2</v>
      </c>
      <c r="Q268" s="24">
        <v>0.18099999999999999</v>
      </c>
      <c r="R268" s="24">
        <v>5.3999999999999999E-2</v>
      </c>
      <c r="S268" s="25">
        <v>5.0000000000000001E-3</v>
      </c>
      <c r="T268" s="24">
        <v>1.083</v>
      </c>
      <c r="U268" s="24">
        <v>0.57099999999999995</v>
      </c>
      <c r="V268" t="s">
        <v>128</v>
      </c>
      <c r="W268" s="24">
        <v>1.702</v>
      </c>
    </row>
    <row r="269" spans="1:54">
      <c r="A269" t="s">
        <v>58</v>
      </c>
      <c r="B269" s="22">
        <v>43187</v>
      </c>
      <c r="C269" s="22">
        <v>43216</v>
      </c>
      <c r="D269" s="13">
        <v>2018</v>
      </c>
      <c r="E269">
        <v>4</v>
      </c>
      <c r="F269" s="23">
        <v>52.241116570000003</v>
      </c>
      <c r="G269">
        <v>6</v>
      </c>
      <c r="H269" s="25">
        <v>1E-3</v>
      </c>
      <c r="I269" s="24">
        <v>0.24</v>
      </c>
      <c r="J269" s="24">
        <v>0.208815</v>
      </c>
      <c r="K269" s="24">
        <v>0.67500000000000004</v>
      </c>
      <c r="L269" s="24">
        <v>0.55300000000000005</v>
      </c>
      <c r="M269" s="24">
        <v>0.89900000000000002</v>
      </c>
      <c r="N269">
        <v>1.42</v>
      </c>
      <c r="O269" s="24">
        <v>0.26500000000000001</v>
      </c>
      <c r="P269" s="24">
        <v>6.5000000000000002E-2</v>
      </c>
      <c r="Q269" s="24">
        <v>0.375</v>
      </c>
      <c r="R269" s="24">
        <v>7.2999999999999995E-2</v>
      </c>
      <c r="S269" t="s">
        <v>104</v>
      </c>
      <c r="T269" s="24">
        <v>1.6619999999999999</v>
      </c>
      <c r="U269" s="24">
        <v>1.109</v>
      </c>
      <c r="V269" s="24">
        <v>0.20999999999999996</v>
      </c>
      <c r="W269" s="24">
        <v>3.4409999999999998</v>
      </c>
    </row>
    <row r="270" spans="1:54">
      <c r="A270" t="s">
        <v>58</v>
      </c>
      <c r="B270" s="22">
        <v>43216</v>
      </c>
      <c r="C270" s="22">
        <v>43249</v>
      </c>
      <c r="D270" s="13">
        <v>2018</v>
      </c>
      <c r="E270">
        <v>5</v>
      </c>
      <c r="F270" s="23">
        <v>42.596602750000002</v>
      </c>
      <c r="G270">
        <v>5.81</v>
      </c>
      <c r="H270" s="25">
        <v>1.5488170000000001E-3</v>
      </c>
      <c r="I270" s="24">
        <v>0.56599999999999995</v>
      </c>
      <c r="J270" s="24">
        <v>0.53925020000000001</v>
      </c>
      <c r="K270" s="24">
        <v>0.57899999999999996</v>
      </c>
      <c r="L270" s="24">
        <v>0.58899999999999997</v>
      </c>
      <c r="M270" s="24">
        <v>1.099</v>
      </c>
      <c r="N270">
        <v>1.94</v>
      </c>
      <c r="O270" s="24">
        <v>0.5</v>
      </c>
      <c r="P270" s="24">
        <v>0.114</v>
      </c>
      <c r="Q270" s="24">
        <v>0.432</v>
      </c>
      <c r="R270" s="24">
        <v>0.38200000000000001</v>
      </c>
      <c r="S270" s="25">
        <v>1.7999999999999999E-2</v>
      </c>
      <c r="T270" s="24">
        <v>2.2210000000000001</v>
      </c>
      <c r="U270" s="24">
        <v>1.6319999999999999</v>
      </c>
      <c r="V270" s="24">
        <v>0.53299999999999992</v>
      </c>
      <c r="W270" s="24">
        <v>4.508</v>
      </c>
    </row>
    <row r="271" spans="1:54">
      <c r="A271" t="s">
        <v>58</v>
      </c>
      <c r="B271" s="22">
        <v>43249</v>
      </c>
      <c r="C271" s="22">
        <v>43278</v>
      </c>
      <c r="D271" s="13">
        <v>2018</v>
      </c>
      <c r="E271">
        <v>6</v>
      </c>
      <c r="F271" s="23">
        <v>49.02627863</v>
      </c>
      <c r="G271">
        <v>5.34</v>
      </c>
      <c r="H271" s="25">
        <v>4.5708820000000001E-3</v>
      </c>
      <c r="I271" s="24">
        <v>0.57199999999999995</v>
      </c>
      <c r="J271" s="24">
        <v>0.36871999999999999</v>
      </c>
      <c r="K271" s="24">
        <v>4.4000000000000004</v>
      </c>
      <c r="L271" s="24">
        <v>0.47399999999999998</v>
      </c>
      <c r="M271" s="24">
        <v>0.83399999999999996</v>
      </c>
      <c r="N271">
        <v>3.09</v>
      </c>
      <c r="O271" s="24">
        <v>0.36499999999999999</v>
      </c>
      <c r="P271" s="24">
        <v>0.314</v>
      </c>
      <c r="Q271" s="24">
        <v>2.2410000000000001</v>
      </c>
      <c r="R271" s="24">
        <v>0.33600000000000002</v>
      </c>
      <c r="S271" s="25">
        <v>8.4000000000000005E-2</v>
      </c>
      <c r="T271" s="24">
        <v>1.901</v>
      </c>
      <c r="U271" s="24">
        <v>1.427</v>
      </c>
      <c r="V271" s="24">
        <v>0.59300000000000008</v>
      </c>
      <c r="W271" s="24">
        <v>6.633</v>
      </c>
    </row>
    <row r="272" spans="1:54">
      <c r="A272" t="s">
        <v>58</v>
      </c>
      <c r="B272" s="22">
        <v>43278</v>
      </c>
      <c r="C272" s="22">
        <v>43314</v>
      </c>
      <c r="D272" s="13">
        <v>2018</v>
      </c>
      <c r="E272">
        <v>7</v>
      </c>
      <c r="F272" s="23">
        <v>13.46213389</v>
      </c>
      <c r="G272">
        <v>5.04</v>
      </c>
      <c r="H272" s="25">
        <v>9.120108E-3</v>
      </c>
      <c r="I272" s="24">
        <v>0.38</v>
      </c>
      <c r="J272" s="24">
        <v>0.32081779999999999</v>
      </c>
      <c r="K272" s="24">
        <v>1.2809999999999999</v>
      </c>
      <c r="L272" s="24">
        <v>0.46300000000000002</v>
      </c>
      <c r="M272" s="24">
        <v>0.38800000000000001</v>
      </c>
      <c r="N272">
        <v>1.87</v>
      </c>
      <c r="O272" s="24">
        <v>0.60099999999999998</v>
      </c>
      <c r="P272" s="24">
        <v>0.19400000000000001</v>
      </c>
      <c r="Q272" s="24">
        <v>0.89300000000000002</v>
      </c>
      <c r="R272" s="24">
        <v>0.17699999999999999</v>
      </c>
      <c r="S272" s="25">
        <v>5.0000000000000001E-3</v>
      </c>
      <c r="T272" s="24">
        <v>1.1779999999999999</v>
      </c>
      <c r="U272" s="24">
        <v>0.71499999999999997</v>
      </c>
      <c r="V272" s="24">
        <v>0.32699999999999996</v>
      </c>
      <c r="W272" s="24">
        <v>10.015000000000001</v>
      </c>
    </row>
    <row r="273" spans="1:23">
      <c r="A273" t="s">
        <v>58</v>
      </c>
      <c r="B273" s="22">
        <v>43314</v>
      </c>
      <c r="C273" s="22">
        <v>43342</v>
      </c>
      <c r="D273" s="13">
        <v>2018</v>
      </c>
      <c r="E273">
        <v>8</v>
      </c>
      <c r="F273" s="23">
        <v>106.89336160000001</v>
      </c>
      <c r="G273">
        <v>5.21</v>
      </c>
      <c r="H273" s="25">
        <v>6.1659499999999999E-3</v>
      </c>
      <c r="I273" s="24">
        <v>0.26800000000000002</v>
      </c>
      <c r="J273" s="24">
        <v>0.1661752</v>
      </c>
      <c r="K273" s="24">
        <v>2.2040000000000002</v>
      </c>
      <c r="L273" s="24">
        <v>0.377</v>
      </c>
      <c r="M273" s="24">
        <v>0.47799999999999998</v>
      </c>
      <c r="N273">
        <v>1.78</v>
      </c>
      <c r="O273" s="24">
        <v>0.28199999999999997</v>
      </c>
      <c r="P273" s="24">
        <v>0.16500000000000001</v>
      </c>
      <c r="Q273" s="24">
        <v>1.105</v>
      </c>
      <c r="R273" s="24">
        <v>8.6999999999999994E-2</v>
      </c>
      <c r="S273" s="25">
        <v>0.01</v>
      </c>
      <c r="T273" s="24">
        <v>0.91200000000000003</v>
      </c>
      <c r="U273" s="24">
        <v>0.53500000000000003</v>
      </c>
      <c r="V273" t="s">
        <v>128</v>
      </c>
      <c r="W273" s="24">
        <v>4.984</v>
      </c>
    </row>
    <row r="274" spans="1:23">
      <c r="A274" t="s">
        <v>58</v>
      </c>
      <c r="B274" s="22">
        <v>43342</v>
      </c>
      <c r="C274" s="22">
        <v>43375</v>
      </c>
      <c r="D274" s="13">
        <v>2018</v>
      </c>
      <c r="E274">
        <v>9</v>
      </c>
      <c r="F274" s="23">
        <v>172.79753940000001</v>
      </c>
      <c r="G274">
        <v>5.14</v>
      </c>
      <c r="H274" s="25">
        <v>7.24436E-3</v>
      </c>
      <c r="I274" s="24">
        <v>0.43</v>
      </c>
      <c r="J274" s="24">
        <v>0.147949</v>
      </c>
      <c r="K274" s="24">
        <v>6.1050000000000004</v>
      </c>
      <c r="L274" s="24">
        <v>0.251</v>
      </c>
      <c r="M274" s="24">
        <v>0.26600000000000001</v>
      </c>
      <c r="N274">
        <v>3.19</v>
      </c>
      <c r="O274" s="24">
        <v>0.25600000000000001</v>
      </c>
      <c r="P274" s="24">
        <v>0.42399999999999999</v>
      </c>
      <c r="Q274" s="24">
        <v>3.093</v>
      </c>
      <c r="R274" s="24">
        <v>0.158</v>
      </c>
      <c r="S274" t="s">
        <v>104</v>
      </c>
      <c r="T274" s="24">
        <v>0.59899999999999998</v>
      </c>
      <c r="U274" s="24">
        <v>0.34799999999999998</v>
      </c>
      <c r="V274" t="s">
        <v>128</v>
      </c>
      <c r="W274" s="24">
        <v>3.161</v>
      </c>
    </row>
    <row r="275" spans="1:23">
      <c r="A275" t="s">
        <v>58</v>
      </c>
      <c r="B275" s="22">
        <v>43375</v>
      </c>
      <c r="C275" s="22">
        <v>43405</v>
      </c>
      <c r="D275" s="13">
        <v>2018</v>
      </c>
      <c r="E275">
        <v>10</v>
      </c>
      <c r="F275" s="23">
        <v>117.3415849</v>
      </c>
      <c r="G275">
        <v>5.34</v>
      </c>
      <c r="H275" s="25">
        <v>4.5708820000000001E-3</v>
      </c>
      <c r="I275" s="24">
        <v>0.26800000000000002</v>
      </c>
      <c r="J275" s="24">
        <v>0.1022344</v>
      </c>
      <c r="K275" s="24">
        <v>3.5880000000000001</v>
      </c>
      <c r="L275" s="24">
        <v>0.189</v>
      </c>
      <c r="M275" s="24">
        <v>0.16400000000000001</v>
      </c>
      <c r="N275">
        <v>2</v>
      </c>
      <c r="O275" s="24">
        <v>0.20499999999999999</v>
      </c>
      <c r="P275" s="24">
        <v>0.24399999999999999</v>
      </c>
      <c r="Q275" s="24">
        <v>1.92</v>
      </c>
      <c r="R275" s="24">
        <v>0.107</v>
      </c>
      <c r="S275" s="25">
        <v>4.0000000000000001E-3</v>
      </c>
      <c r="T275" s="24">
        <v>0.40600000000000003</v>
      </c>
      <c r="U275" s="24">
        <v>0.217</v>
      </c>
      <c r="V275" t="s">
        <v>128</v>
      </c>
      <c r="W275" s="24">
        <v>2.097</v>
      </c>
    </row>
    <row r="276" spans="1:23">
      <c r="A276" t="s">
        <v>58</v>
      </c>
      <c r="B276" s="22">
        <v>43405</v>
      </c>
      <c r="C276" s="22">
        <v>43437</v>
      </c>
      <c r="D276" s="13">
        <v>2018</v>
      </c>
      <c r="E276">
        <v>11</v>
      </c>
      <c r="F276" s="23">
        <v>70.324579999999997</v>
      </c>
      <c r="G276">
        <v>4.7</v>
      </c>
      <c r="H276" s="25">
        <v>1.9952622999999999E-2</v>
      </c>
      <c r="I276" s="24">
        <v>0.317</v>
      </c>
      <c r="J276" s="24">
        <v>0.26544079999999998</v>
      </c>
      <c r="K276" s="24">
        <v>1.1160000000000001</v>
      </c>
      <c r="L276" s="24">
        <v>0.57899999999999996</v>
      </c>
      <c r="M276" s="24">
        <v>0.40400000000000003</v>
      </c>
      <c r="N276">
        <v>1.68</v>
      </c>
      <c r="O276" s="24">
        <v>0.15</v>
      </c>
      <c r="P276" s="24">
        <v>8.6999999999999994E-2</v>
      </c>
      <c r="Q276" s="24">
        <v>0.60699999999999998</v>
      </c>
      <c r="R276" s="24">
        <v>0.05</v>
      </c>
      <c r="S276" s="25">
        <v>5.0000000000000001E-3</v>
      </c>
      <c r="T276" s="24">
        <v>1.117</v>
      </c>
      <c r="U276" s="24">
        <v>0.53800000000000003</v>
      </c>
      <c r="V276" t="s">
        <v>128</v>
      </c>
      <c r="W276" s="24">
        <v>3.6259999999999999</v>
      </c>
    </row>
    <row r="277" spans="1:23">
      <c r="A277" t="s">
        <v>58</v>
      </c>
      <c r="B277" s="22">
        <v>43437</v>
      </c>
      <c r="C277" s="22">
        <v>43468</v>
      </c>
      <c r="D277" s="13">
        <v>2018</v>
      </c>
      <c r="E277">
        <v>12</v>
      </c>
      <c r="F277" s="23">
        <v>62.689339889999999</v>
      </c>
      <c r="G277">
        <v>4.88</v>
      </c>
      <c r="H277" s="25">
        <v>1.3182566999999999E-2</v>
      </c>
      <c r="I277" s="24">
        <v>0.20200000000000001</v>
      </c>
      <c r="J277" s="24">
        <v>0.1194868</v>
      </c>
      <c r="K277" s="24">
        <v>1.786</v>
      </c>
      <c r="L277" s="24">
        <v>0.248</v>
      </c>
      <c r="M277" s="24">
        <v>0.11700000000000001</v>
      </c>
      <c r="N277">
        <v>1.54</v>
      </c>
      <c r="O277" s="24">
        <v>0.17499999999999999</v>
      </c>
      <c r="P277" s="24">
        <v>0.121</v>
      </c>
      <c r="Q277" s="24">
        <v>0.97299999999999998</v>
      </c>
      <c r="R277" s="24">
        <v>5.3999999999999999E-2</v>
      </c>
      <c r="S277" t="s">
        <v>104</v>
      </c>
      <c r="T277" s="24">
        <v>0.45100000000000001</v>
      </c>
      <c r="U277" s="24">
        <v>0.20300000000000001</v>
      </c>
      <c r="V277" t="s">
        <v>128</v>
      </c>
      <c r="W277" s="24">
        <v>3.0819999999999999</v>
      </c>
    </row>
    <row r="278" spans="1:23">
      <c r="A278" t="s">
        <v>58</v>
      </c>
      <c r="B278" s="22">
        <v>43468</v>
      </c>
      <c r="C278" s="22">
        <v>43496</v>
      </c>
      <c r="D278" s="13">
        <v>2019</v>
      </c>
      <c r="E278">
        <v>1</v>
      </c>
      <c r="F278" s="23">
        <v>53.044826059999998</v>
      </c>
      <c r="G278" s="24">
        <v>4.8899999999999997</v>
      </c>
      <c r="H278" s="25">
        <v>1.2999999999999999E-2</v>
      </c>
      <c r="I278" s="24">
        <v>0.21</v>
      </c>
      <c r="J278" s="24"/>
      <c r="K278" s="24">
        <v>2.69</v>
      </c>
      <c r="L278" s="24">
        <v>0.26500000000000001</v>
      </c>
      <c r="M278" s="24">
        <v>0.15</v>
      </c>
      <c r="N278" s="24">
        <v>1.82</v>
      </c>
      <c r="O278" s="24">
        <v>0.16</v>
      </c>
      <c r="P278" s="24">
        <v>0.17</v>
      </c>
      <c r="Q278" s="24">
        <v>1.46</v>
      </c>
      <c r="R278" s="24">
        <v>7.1999999999999995E-2</v>
      </c>
      <c r="S278" s="24" t="s">
        <v>127</v>
      </c>
      <c r="T278" s="24">
        <v>0.495</v>
      </c>
      <c r="U278" s="24">
        <v>0.23</v>
      </c>
      <c r="V278" t="s">
        <v>128</v>
      </c>
      <c r="W278" s="24">
        <v>3</v>
      </c>
    </row>
    <row r="279" spans="1:23">
      <c r="A279" t="s">
        <v>58</v>
      </c>
      <c r="B279" s="22">
        <v>43496</v>
      </c>
      <c r="C279" s="22">
        <v>43529</v>
      </c>
      <c r="D279" s="13">
        <v>2019</v>
      </c>
      <c r="E279">
        <v>2</v>
      </c>
      <c r="F279" s="23">
        <v>160.74189720000001</v>
      </c>
      <c r="G279" s="24">
        <v>5</v>
      </c>
      <c r="H279" s="25">
        <v>0.01</v>
      </c>
      <c r="I279" s="24">
        <v>0.14000000000000001</v>
      </c>
      <c r="J279" s="24"/>
      <c r="K279" s="24">
        <v>1.35</v>
      </c>
      <c r="L279" s="24">
        <v>0.312</v>
      </c>
      <c r="M279" s="24">
        <v>0.28599999999999998</v>
      </c>
      <c r="N279" s="24">
        <v>1.27</v>
      </c>
      <c r="O279" s="24">
        <v>0.1</v>
      </c>
      <c r="P279" s="24">
        <v>0.1</v>
      </c>
      <c r="Q279" s="24">
        <v>0.76</v>
      </c>
      <c r="R279" s="24">
        <v>0.04</v>
      </c>
      <c r="S279" s="24" t="s">
        <v>127</v>
      </c>
      <c r="T279" s="24">
        <v>0.64200000000000002</v>
      </c>
      <c r="U279" s="24">
        <v>0.33</v>
      </c>
      <c r="V279" t="s">
        <v>128</v>
      </c>
      <c r="W279" s="24" t="s">
        <v>138</v>
      </c>
    </row>
    <row r="280" spans="1:23">
      <c r="A280" t="s">
        <v>58</v>
      </c>
      <c r="B280" s="22">
        <v>43529</v>
      </c>
      <c r="C280" s="22">
        <v>43552</v>
      </c>
      <c r="D280" s="13">
        <v>2019</v>
      </c>
      <c r="E280">
        <v>3</v>
      </c>
      <c r="F280" s="23">
        <v>127.7898082</v>
      </c>
      <c r="G280" s="24">
        <v>4.96</v>
      </c>
      <c r="H280" s="25">
        <v>1.0999999999999999E-2</v>
      </c>
      <c r="I280" s="24">
        <v>0.18</v>
      </c>
      <c r="J280" s="24"/>
      <c r="K280" s="24">
        <v>2.4</v>
      </c>
      <c r="L280" s="24">
        <v>0.309</v>
      </c>
      <c r="M280" s="24">
        <v>0.19600000000000001</v>
      </c>
      <c r="N280" s="24">
        <v>1.75</v>
      </c>
      <c r="O280" s="24">
        <v>7.0000000000000007E-2</v>
      </c>
      <c r="P280" s="24">
        <v>0.15</v>
      </c>
      <c r="Q280" s="24">
        <v>1.24</v>
      </c>
      <c r="R280" s="24">
        <v>5.8000000000000003E-2</v>
      </c>
      <c r="S280" s="24" t="s">
        <v>127</v>
      </c>
      <c r="T280" s="24">
        <v>0.629</v>
      </c>
      <c r="U280" s="24">
        <v>0.32</v>
      </c>
      <c r="V280" t="s">
        <v>128</v>
      </c>
      <c r="W280" s="24">
        <v>1.1000000000000001</v>
      </c>
    </row>
    <row r="281" spans="1:23">
      <c r="A281" t="s">
        <v>58</v>
      </c>
      <c r="B281" s="22">
        <v>43552</v>
      </c>
      <c r="C281" s="22">
        <v>43580</v>
      </c>
      <c r="D281" s="13">
        <v>2019</v>
      </c>
      <c r="E281">
        <v>4</v>
      </c>
      <c r="F281" s="23">
        <v>0</v>
      </c>
      <c r="G281" s="24"/>
      <c r="H281" s="25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</row>
    <row r="282" spans="1:23">
      <c r="A282" t="s">
        <v>58</v>
      </c>
      <c r="B282" s="22">
        <v>43580</v>
      </c>
      <c r="C282" s="22">
        <v>43620</v>
      </c>
      <c r="D282" s="13">
        <v>2019</v>
      </c>
      <c r="E282">
        <v>5</v>
      </c>
      <c r="F282" s="23">
        <v>98.856266750000003</v>
      </c>
      <c r="G282" s="24">
        <v>6.36</v>
      </c>
      <c r="H282" s="25">
        <v>0</v>
      </c>
      <c r="I282" s="24">
        <v>0.52</v>
      </c>
      <c r="J282" s="24"/>
      <c r="K282" s="24">
        <v>1.91</v>
      </c>
      <c r="L282" s="24">
        <v>0.502</v>
      </c>
      <c r="M282" s="24">
        <v>1.1599999999999999</v>
      </c>
      <c r="N282" s="24">
        <v>2.58</v>
      </c>
      <c r="O282" s="24">
        <v>0.3</v>
      </c>
      <c r="P282" s="24">
        <v>0.19</v>
      </c>
      <c r="Q282" s="24">
        <v>0.99</v>
      </c>
      <c r="R282" s="24">
        <v>0.93600000000000005</v>
      </c>
      <c r="S282" s="24">
        <v>3.2000000000000001E-2</v>
      </c>
      <c r="T282" s="24">
        <v>1.9219999999999999</v>
      </c>
      <c r="U282" s="24">
        <v>1.42</v>
      </c>
      <c r="V282" s="24">
        <v>0.26</v>
      </c>
      <c r="W282" s="24">
        <v>4.3</v>
      </c>
    </row>
    <row r="283" spans="1:23">
      <c r="A283" t="s">
        <v>58</v>
      </c>
      <c r="B283" s="22">
        <v>43620</v>
      </c>
      <c r="C283" s="22">
        <v>43643</v>
      </c>
      <c r="D283" s="13">
        <v>2019</v>
      </c>
      <c r="E283">
        <v>6</v>
      </c>
      <c r="F283" s="23">
        <v>41.391038520000002</v>
      </c>
      <c r="G283" s="24">
        <v>6.2</v>
      </c>
      <c r="H283" s="25">
        <v>1E-3</v>
      </c>
      <c r="I283" s="24">
        <v>0.51</v>
      </c>
      <c r="J283" s="24"/>
      <c r="K283" s="24">
        <v>1.25</v>
      </c>
      <c r="L283" s="24">
        <v>0.501</v>
      </c>
      <c r="M283" s="24">
        <v>0.83199999999999996</v>
      </c>
      <c r="N283" s="24">
        <v>1.76</v>
      </c>
      <c r="O283" s="24">
        <v>0.37</v>
      </c>
      <c r="P283" s="24">
        <v>0.12</v>
      </c>
      <c r="Q283" s="24">
        <v>0.65</v>
      </c>
      <c r="R283" s="24">
        <v>0.159</v>
      </c>
      <c r="S283" s="24" t="s">
        <v>127</v>
      </c>
      <c r="T283" s="24">
        <v>1.641</v>
      </c>
      <c r="U283" s="24">
        <v>1.1399999999999999</v>
      </c>
      <c r="V283" s="24">
        <v>0.30799999999999994</v>
      </c>
      <c r="W283" s="24">
        <v>4.4000000000000004</v>
      </c>
    </row>
    <row r="284" spans="1:23">
      <c r="A284" t="s">
        <v>58</v>
      </c>
      <c r="B284" s="22">
        <v>43643</v>
      </c>
      <c r="C284" s="22">
        <v>43679</v>
      </c>
      <c r="D284" s="13">
        <v>2019</v>
      </c>
      <c r="E284">
        <v>7</v>
      </c>
      <c r="F284" s="23">
        <v>24.914994060000001</v>
      </c>
      <c r="G284" s="24">
        <v>5.04</v>
      </c>
      <c r="H284" s="25">
        <v>8.9999999999999993E-3</v>
      </c>
      <c r="I284" s="24">
        <v>0.48</v>
      </c>
      <c r="J284" s="24"/>
      <c r="K284" s="24">
        <v>3.16</v>
      </c>
      <c r="L284" s="24">
        <v>0.35799999999999998</v>
      </c>
      <c r="M284" s="24">
        <v>0.41599999999999998</v>
      </c>
      <c r="N284" s="24">
        <v>2.5</v>
      </c>
      <c r="O284" s="24">
        <v>0.28000000000000003</v>
      </c>
      <c r="P284" s="24">
        <v>0.26</v>
      </c>
      <c r="Q284" s="24">
        <v>1.79</v>
      </c>
      <c r="R284" s="24">
        <v>0.24199999999999999</v>
      </c>
      <c r="S284" s="24" t="s">
        <v>127</v>
      </c>
      <c r="T284" s="24">
        <v>1.0579999999999998</v>
      </c>
      <c r="U284" s="24">
        <v>0.7</v>
      </c>
      <c r="V284" s="24">
        <v>0.28399999999999997</v>
      </c>
      <c r="W284" s="24">
        <v>8.4</v>
      </c>
    </row>
    <row r="285" spans="1:23">
      <c r="A285" t="s">
        <v>58</v>
      </c>
      <c r="B285" s="22">
        <v>43679</v>
      </c>
      <c r="C285" s="22">
        <v>43705</v>
      </c>
      <c r="D285" s="13">
        <v>2019</v>
      </c>
      <c r="E285">
        <v>8</v>
      </c>
      <c r="F285" s="23">
        <v>125.3786798</v>
      </c>
      <c r="G285" s="24">
        <v>4.97</v>
      </c>
      <c r="H285" s="25">
        <v>1.0999999999999999E-2</v>
      </c>
      <c r="I285" s="24">
        <v>0.24</v>
      </c>
      <c r="J285" s="24"/>
      <c r="K285" s="24">
        <v>1.37</v>
      </c>
      <c r="L285" s="24">
        <v>0.20399999999999999</v>
      </c>
      <c r="M285" s="24">
        <v>0.245</v>
      </c>
      <c r="N285" s="24">
        <v>1.37</v>
      </c>
      <c r="O285" s="24">
        <v>0.15</v>
      </c>
      <c r="P285" s="24">
        <v>0.11</v>
      </c>
      <c r="Q285" s="24">
        <v>0.88</v>
      </c>
      <c r="R285" s="24">
        <v>6.0999999999999999E-2</v>
      </c>
      <c r="S285" s="24" t="s">
        <v>127</v>
      </c>
      <c r="T285" s="24">
        <v>0.51400000000000001</v>
      </c>
      <c r="U285" s="24">
        <v>0.31</v>
      </c>
      <c r="V285" t="s">
        <v>128</v>
      </c>
      <c r="W285" s="24">
        <v>3.8</v>
      </c>
    </row>
    <row r="286" spans="1:23">
      <c r="A286" t="s">
        <v>58</v>
      </c>
      <c r="B286" s="22">
        <v>43705</v>
      </c>
      <c r="C286" s="22">
        <v>43734</v>
      </c>
      <c r="D286" s="13">
        <v>2019</v>
      </c>
      <c r="E286">
        <v>9</v>
      </c>
      <c r="F286" s="23">
        <v>123.36940610000001</v>
      </c>
      <c r="G286" s="24">
        <v>5.14</v>
      </c>
      <c r="H286" s="25">
        <v>7.0000000000000001E-3</v>
      </c>
      <c r="I286" s="24">
        <v>0.3</v>
      </c>
      <c r="J286" s="24"/>
      <c r="K286" s="24">
        <v>2.44</v>
      </c>
      <c r="L286" s="24">
        <v>0.23499999999999999</v>
      </c>
      <c r="M286" s="24">
        <v>0.33200000000000002</v>
      </c>
      <c r="N286" s="24">
        <v>1.8</v>
      </c>
      <c r="O286" s="24">
        <v>0.12</v>
      </c>
      <c r="P286" s="24">
        <v>0.17</v>
      </c>
      <c r="Q286" s="24">
        <v>1.38</v>
      </c>
      <c r="R286" s="24">
        <v>8.3000000000000004E-2</v>
      </c>
      <c r="S286" s="24" t="s">
        <v>127</v>
      </c>
      <c r="T286" s="24">
        <v>0.66500000000000004</v>
      </c>
      <c r="U286" s="24">
        <v>0.43</v>
      </c>
      <c r="V286" t="s">
        <v>128</v>
      </c>
      <c r="W286" s="24">
        <v>3.1</v>
      </c>
    </row>
    <row r="287" spans="1:23">
      <c r="A287" t="s">
        <v>58</v>
      </c>
      <c r="B287" s="22">
        <v>43734</v>
      </c>
      <c r="C287" s="22">
        <v>43762</v>
      </c>
      <c r="D287" s="13">
        <v>2019</v>
      </c>
      <c r="E287">
        <v>10</v>
      </c>
      <c r="F287" s="23">
        <v>163.5548804</v>
      </c>
      <c r="G287" s="24">
        <v>5.48</v>
      </c>
      <c r="H287" s="25">
        <v>3.0000000000000001E-3</v>
      </c>
      <c r="I287" s="24">
        <v>0.18</v>
      </c>
      <c r="J287" s="24"/>
      <c r="K287" s="24">
        <v>1.42</v>
      </c>
      <c r="L287" s="24">
        <v>0.183</v>
      </c>
      <c r="M287" s="24">
        <v>0.20599999999999999</v>
      </c>
      <c r="N287" s="24">
        <v>1.1299999999999999</v>
      </c>
      <c r="O287" s="24">
        <v>0.1</v>
      </c>
      <c r="P287" s="24">
        <v>0.1</v>
      </c>
      <c r="Q287" s="24">
        <v>0.76</v>
      </c>
      <c r="R287" s="24">
        <v>6.4000000000000001E-2</v>
      </c>
      <c r="S287" s="24" t="s">
        <v>127</v>
      </c>
      <c r="T287" s="24">
        <v>0.52300000000000002</v>
      </c>
      <c r="U287" s="24">
        <v>0.34</v>
      </c>
      <c r="V287" t="s">
        <v>128</v>
      </c>
      <c r="W287" s="24">
        <v>2.1</v>
      </c>
    </row>
    <row r="288" spans="1:23">
      <c r="A288" t="s">
        <v>58</v>
      </c>
      <c r="B288" s="22">
        <v>43762</v>
      </c>
      <c r="C288" s="22">
        <v>43797</v>
      </c>
      <c r="D288" s="13">
        <v>2019</v>
      </c>
      <c r="E288">
        <v>11</v>
      </c>
      <c r="F288" s="23">
        <v>138.2380316</v>
      </c>
      <c r="G288" s="24">
        <v>4.75</v>
      </c>
      <c r="H288" s="25">
        <v>1.7999999999999999E-2</v>
      </c>
      <c r="I288" s="24">
        <v>0.35</v>
      </c>
      <c r="J288" s="24"/>
      <c r="K288" s="24">
        <v>1.05</v>
      </c>
      <c r="L288" s="24">
        <v>0.28299999999999997</v>
      </c>
      <c r="M288" s="24">
        <v>0.19800000000000001</v>
      </c>
      <c r="N288" s="24">
        <v>1.55</v>
      </c>
      <c r="O288" s="24">
        <v>0.14000000000000001</v>
      </c>
      <c r="P288" s="24">
        <v>0.09</v>
      </c>
      <c r="Q288" s="24">
        <v>0.56000000000000005</v>
      </c>
      <c r="R288" s="24">
        <v>0.10299999999999999</v>
      </c>
      <c r="S288" s="24" t="s">
        <v>127</v>
      </c>
      <c r="T288" s="24">
        <v>0.56299999999999994</v>
      </c>
      <c r="U288" s="24">
        <v>0.28000000000000003</v>
      </c>
      <c r="V288" t="s">
        <v>128</v>
      </c>
      <c r="W288" s="24">
        <v>1.9</v>
      </c>
    </row>
    <row r="289" spans="1:40">
      <c r="A289" t="s">
        <v>58</v>
      </c>
      <c r="B289" s="22">
        <v>43797</v>
      </c>
      <c r="C289" s="22">
        <v>43837</v>
      </c>
      <c r="D289" s="13">
        <v>2019</v>
      </c>
      <c r="E289">
        <v>12</v>
      </c>
      <c r="F289" s="23">
        <v>182.4420533</v>
      </c>
      <c r="G289" s="24">
        <v>4.88</v>
      </c>
      <c r="H289" s="25">
        <v>1.2999999999999999E-2</v>
      </c>
      <c r="I289" s="24">
        <v>0.26</v>
      </c>
      <c r="J289" s="24"/>
      <c r="K289" s="24">
        <v>3.39</v>
      </c>
      <c r="L289" s="24">
        <v>0.27200000000000002</v>
      </c>
      <c r="M289" s="24">
        <v>0.11700000000000001</v>
      </c>
      <c r="N289" s="24">
        <v>2.12</v>
      </c>
      <c r="O289" s="24">
        <v>0.12</v>
      </c>
      <c r="P289" s="24">
        <v>0.22</v>
      </c>
      <c r="Q289" s="24">
        <v>1.79</v>
      </c>
      <c r="R289" s="24">
        <v>9.4E-2</v>
      </c>
      <c r="S289" s="24" t="s">
        <v>127</v>
      </c>
      <c r="T289" s="24">
        <v>0.37</v>
      </c>
      <c r="U289" s="24" t="s">
        <v>128</v>
      </c>
      <c r="V289" t="s">
        <v>128</v>
      </c>
      <c r="W289" s="24">
        <v>1.3</v>
      </c>
    </row>
    <row r="290" spans="1:40">
      <c r="A290" s="28" t="s">
        <v>58</v>
      </c>
      <c r="B290" s="22">
        <v>43837</v>
      </c>
      <c r="C290" s="22">
        <v>43866</v>
      </c>
      <c r="D290" s="28">
        <v>2020</v>
      </c>
      <c r="E290" s="28">
        <v>1</v>
      </c>
      <c r="F290" s="29">
        <v>165.1622993</v>
      </c>
      <c r="G290" s="30">
        <v>5.0199999999999996</v>
      </c>
      <c r="H290" s="31">
        <v>9.5499260000000002E-3</v>
      </c>
      <c r="I290" s="30">
        <v>0.2305546</v>
      </c>
      <c r="J290" s="30">
        <v>8.8299717999999999E-2</v>
      </c>
      <c r="K290" s="30">
        <v>3.07911</v>
      </c>
      <c r="L290" s="30">
        <v>0.3230037</v>
      </c>
      <c r="M290" s="30">
        <v>0.1462</v>
      </c>
      <c r="N290" s="30">
        <v>2.17</v>
      </c>
      <c r="O290" s="30">
        <v>0.1124251</v>
      </c>
      <c r="P290" s="30">
        <v>0.20805080000000001</v>
      </c>
      <c r="Q290" s="30">
        <v>1.6236550000000001</v>
      </c>
      <c r="R290" s="30">
        <v>7.9487429999999998E-2</v>
      </c>
      <c r="S290" s="24" t="s">
        <v>127</v>
      </c>
      <c r="T290" s="30">
        <v>0.55000369999999998</v>
      </c>
      <c r="U290" s="30">
        <v>0.22700000000000001</v>
      </c>
      <c r="V290" t="s">
        <v>128</v>
      </c>
      <c r="W290" s="30">
        <v>1.168194</v>
      </c>
      <c r="AN290" s="28"/>
    </row>
    <row r="291" spans="1:40">
      <c r="A291" s="28" t="s">
        <v>58</v>
      </c>
      <c r="B291" s="22">
        <v>43866</v>
      </c>
      <c r="C291" s="22">
        <v>43894</v>
      </c>
      <c r="D291" s="28">
        <v>2020</v>
      </c>
      <c r="E291" s="28">
        <v>2</v>
      </c>
      <c r="F291" s="29">
        <v>189.27358390000001</v>
      </c>
      <c r="G291" s="30">
        <v>5.22</v>
      </c>
      <c r="H291" s="31">
        <v>6.0255960000000003E-3</v>
      </c>
      <c r="I291" s="30">
        <v>0.34899190000000002</v>
      </c>
      <c r="J291" s="30">
        <v>8.8327296E-2</v>
      </c>
      <c r="K291" s="30">
        <v>5.6420909999999997</v>
      </c>
      <c r="L291" s="30">
        <v>0.22395090000000001</v>
      </c>
      <c r="M291" s="30">
        <v>0.16539999999999999</v>
      </c>
      <c r="N291" s="30">
        <v>2.78</v>
      </c>
      <c r="O291" s="30">
        <v>0.17159260000000001</v>
      </c>
      <c r="P291" s="30">
        <v>0.35883080000000001</v>
      </c>
      <c r="Q291" s="30">
        <v>2.8589829999999998</v>
      </c>
      <c r="R291" s="30">
        <v>0.13623840000000001</v>
      </c>
      <c r="S291" s="24" t="s">
        <v>127</v>
      </c>
      <c r="T291" s="30">
        <v>0.32395090000000004</v>
      </c>
      <c r="U291" s="24" t="s">
        <v>128</v>
      </c>
      <c r="V291" t="s">
        <v>128</v>
      </c>
      <c r="W291" s="30">
        <v>1.1990000000000001</v>
      </c>
      <c r="AN291" s="28"/>
    </row>
    <row r="292" spans="1:40">
      <c r="A292" s="28" t="s">
        <v>58</v>
      </c>
      <c r="B292" s="22">
        <v>43894</v>
      </c>
      <c r="C292" s="22">
        <v>43921</v>
      </c>
      <c r="D292" s="28">
        <v>2020</v>
      </c>
      <c r="E292" s="28">
        <v>3</v>
      </c>
      <c r="F292" s="29">
        <v>88.207116060000004</v>
      </c>
      <c r="G292" s="30">
        <v>5.31</v>
      </c>
      <c r="H292" s="31">
        <v>4.8977880000000001E-3</v>
      </c>
      <c r="I292" s="30">
        <v>0.18603529999999999</v>
      </c>
      <c r="J292" s="30">
        <v>0.103521453</v>
      </c>
      <c r="K292" s="30">
        <v>1.786014</v>
      </c>
      <c r="L292" s="30">
        <v>0.29108440000000002</v>
      </c>
      <c r="M292" s="30">
        <v>0.30609999999999998</v>
      </c>
      <c r="N292" s="30">
        <v>1.59</v>
      </c>
      <c r="O292" s="30">
        <v>7.6348669999999993E-2</v>
      </c>
      <c r="P292" s="30">
        <v>0.1243339</v>
      </c>
      <c r="Q292" s="30">
        <v>0.9819312</v>
      </c>
      <c r="R292" s="30">
        <v>5.9382980000000002E-2</v>
      </c>
      <c r="S292" s="24" t="s">
        <v>127</v>
      </c>
      <c r="T292" s="30">
        <v>0.65708440000000001</v>
      </c>
      <c r="U292" s="30">
        <v>0.36599999999999999</v>
      </c>
      <c r="V292" t="s">
        <v>128</v>
      </c>
      <c r="W292" s="30" t="s">
        <v>29</v>
      </c>
      <c r="AN292" s="28" t="s">
        <v>97</v>
      </c>
    </row>
    <row r="293" spans="1:40">
      <c r="A293" s="28" t="s">
        <v>58</v>
      </c>
      <c r="B293" s="22">
        <v>43921</v>
      </c>
      <c r="C293" s="22">
        <v>43949</v>
      </c>
      <c r="D293" s="28">
        <v>2020</v>
      </c>
      <c r="E293" s="28">
        <v>4</v>
      </c>
      <c r="F293" s="15">
        <v>13.86398863</v>
      </c>
      <c r="G293" s="18">
        <v>6.11</v>
      </c>
      <c r="H293" s="17">
        <v>7.7624699999999998E-4</v>
      </c>
      <c r="I293" s="18">
        <v>1.51728</v>
      </c>
      <c r="J293" s="18">
        <v>0.97962334200000001</v>
      </c>
      <c r="K293" s="18">
        <v>11.637589999999999</v>
      </c>
      <c r="L293" s="18"/>
      <c r="M293" s="18"/>
      <c r="N293" s="18">
        <v>8.33</v>
      </c>
      <c r="O293" s="18">
        <v>0.43</v>
      </c>
      <c r="P293" s="18">
        <v>0.80400000000000005</v>
      </c>
      <c r="Q293" s="18">
        <v>5.91</v>
      </c>
      <c r="R293" s="18">
        <v>1.4E-2</v>
      </c>
      <c r="S293" s="18"/>
      <c r="T293" s="18"/>
      <c r="U293" s="18"/>
      <c r="V293" s="18"/>
      <c r="W293" s="18"/>
      <c r="AN293" s="16" t="s">
        <v>152</v>
      </c>
    </row>
    <row r="294" spans="1:40">
      <c r="A294" s="28" t="s">
        <v>58</v>
      </c>
      <c r="B294" s="22">
        <v>43949</v>
      </c>
      <c r="C294" s="22">
        <v>43979</v>
      </c>
      <c r="D294" s="28">
        <v>2020</v>
      </c>
      <c r="E294" s="28">
        <v>5</v>
      </c>
      <c r="F294" s="15">
        <v>50.929462690000001</v>
      </c>
      <c r="G294" s="18">
        <v>5.68</v>
      </c>
      <c r="H294" s="17">
        <v>2.089296E-3</v>
      </c>
      <c r="I294" s="18"/>
      <c r="J294" s="18"/>
      <c r="K294" s="18"/>
      <c r="L294" s="18"/>
      <c r="M294" s="18">
        <v>0.18540000000000001</v>
      </c>
      <c r="N294" s="18">
        <v>1.43</v>
      </c>
      <c r="O294" s="18"/>
      <c r="P294" s="18"/>
      <c r="Q294" s="18"/>
      <c r="R294" s="18"/>
      <c r="S294" s="18"/>
      <c r="T294" s="18"/>
      <c r="U294" s="18"/>
      <c r="V294" s="18"/>
      <c r="W294" s="18"/>
      <c r="AN294" s="16" t="s">
        <v>94</v>
      </c>
    </row>
    <row r="295" spans="1:40">
      <c r="A295" s="28" t="s">
        <v>58</v>
      </c>
      <c r="B295" s="22">
        <v>43979</v>
      </c>
      <c r="C295" s="22">
        <v>44012</v>
      </c>
      <c r="D295" s="28">
        <v>2020</v>
      </c>
      <c r="E295" s="28">
        <v>6</v>
      </c>
      <c r="F295" s="29">
        <v>63.89490412</v>
      </c>
      <c r="G295" s="30">
        <v>5.3</v>
      </c>
      <c r="H295" s="31">
        <v>5.0118719999999997E-3</v>
      </c>
      <c r="I295" s="30">
        <v>0.29732209999999998</v>
      </c>
      <c r="J295" s="30">
        <v>0.26471523499999999</v>
      </c>
      <c r="K295" s="30">
        <v>0.70577630000000002</v>
      </c>
      <c r="L295" s="30">
        <v>0.27246969999999998</v>
      </c>
      <c r="M295" s="30">
        <v>0.44729999999999998</v>
      </c>
      <c r="N295" s="30">
        <v>1.25</v>
      </c>
      <c r="O295" s="30">
        <v>0.22822290000000001</v>
      </c>
      <c r="P295" s="30">
        <v>9.8451830000000004E-2</v>
      </c>
      <c r="Q295" s="30">
        <v>0.39424140000000002</v>
      </c>
      <c r="R295" s="30">
        <v>0.18382519999999999</v>
      </c>
      <c r="S295" t="s">
        <v>160</v>
      </c>
      <c r="T295" s="30">
        <v>0.94146970000000008</v>
      </c>
      <c r="U295" s="30">
        <v>0.66900000000000004</v>
      </c>
      <c r="V295" s="30">
        <v>0.22170000000000006</v>
      </c>
      <c r="W295" s="30">
        <v>6.2</v>
      </c>
      <c r="AN295" s="28" t="s">
        <v>97</v>
      </c>
    </row>
    <row r="296" spans="1:40">
      <c r="A296" s="28" t="s">
        <v>58</v>
      </c>
      <c r="B296" s="22">
        <v>44012</v>
      </c>
      <c r="C296" s="22">
        <v>44047</v>
      </c>
      <c r="D296" s="28">
        <v>2020</v>
      </c>
      <c r="E296" s="28">
        <v>7</v>
      </c>
      <c r="F296" s="29">
        <v>190.8810029</v>
      </c>
      <c r="G296" s="30">
        <v>5.16</v>
      </c>
      <c r="H296" s="31">
        <v>6.9183100000000004E-3</v>
      </c>
      <c r="I296" s="30">
        <v>0.30769580000000002</v>
      </c>
      <c r="J296" s="30">
        <v>0.113756331</v>
      </c>
      <c r="K296" s="30">
        <v>4.1978239999999998</v>
      </c>
      <c r="L296" s="30">
        <v>0.104944</v>
      </c>
      <c r="M296" s="30">
        <v>0.12520000000000001</v>
      </c>
      <c r="N296" s="30">
        <v>2.21</v>
      </c>
      <c r="O296" s="30">
        <v>0.1442367</v>
      </c>
      <c r="P296" s="30">
        <v>0.2735282</v>
      </c>
      <c r="Q296" s="30">
        <v>2.0343089999999999</v>
      </c>
      <c r="R296" s="30">
        <v>0.1009263</v>
      </c>
      <c r="S296" t="s">
        <v>160</v>
      </c>
      <c r="T296" s="30">
        <v>0.309944</v>
      </c>
      <c r="U296" s="30">
        <v>0.20499999999999999</v>
      </c>
      <c r="V296" t="s">
        <v>128</v>
      </c>
      <c r="W296" s="30">
        <v>2.5</v>
      </c>
      <c r="AN296" s="28"/>
    </row>
    <row r="297" spans="1:40">
      <c r="A297" s="28" t="s">
        <v>58</v>
      </c>
      <c r="B297" s="22">
        <v>44047</v>
      </c>
      <c r="C297" s="22">
        <v>44077</v>
      </c>
      <c r="D297" s="28">
        <v>2020</v>
      </c>
      <c r="E297" s="28">
        <v>8</v>
      </c>
      <c r="F297" s="29">
        <v>39.381764799999999</v>
      </c>
      <c r="G297" s="30">
        <v>5.12</v>
      </c>
      <c r="H297" s="31">
        <v>7.5857759999999998E-3</v>
      </c>
      <c r="I297" s="30">
        <v>0.41881629999999997</v>
      </c>
      <c r="J297" s="30">
        <v>0.31109905999999998</v>
      </c>
      <c r="K297" s="30">
        <v>2.3315419999999998</v>
      </c>
      <c r="L297" s="30">
        <v>0.40691240000000001</v>
      </c>
      <c r="M297" s="30">
        <v>0.66510000000000002</v>
      </c>
      <c r="N297" s="30">
        <v>2.14</v>
      </c>
      <c r="O297" s="30">
        <v>0.30721779999999999</v>
      </c>
      <c r="P297" s="30">
        <v>0.20292679999999999</v>
      </c>
      <c r="Q297" s="30">
        <v>1.2314830000000001</v>
      </c>
      <c r="R297" s="30">
        <v>0.1124541</v>
      </c>
      <c r="S297" t="s">
        <v>160</v>
      </c>
      <c r="T297" s="30">
        <v>1.6139124</v>
      </c>
      <c r="U297" s="30">
        <v>1.2070000000000001</v>
      </c>
      <c r="V297" s="30">
        <v>0.54190000000000005</v>
      </c>
      <c r="W297" s="30">
        <v>9.1999999999999993</v>
      </c>
      <c r="AN297" s="28"/>
    </row>
    <row r="298" spans="1:40">
      <c r="A298" s="28" t="s">
        <v>58</v>
      </c>
      <c r="B298" s="22">
        <v>44077</v>
      </c>
      <c r="C298" s="22">
        <v>44110</v>
      </c>
      <c r="D298" s="28">
        <v>2020</v>
      </c>
      <c r="E298" s="28">
        <v>9</v>
      </c>
      <c r="F298" s="29">
        <v>115.734166</v>
      </c>
      <c r="G298" s="30">
        <v>5</v>
      </c>
      <c r="H298" s="31">
        <v>0.01</v>
      </c>
      <c r="I298" s="30">
        <v>0.32513609999999998</v>
      </c>
      <c r="J298" s="30">
        <v>0.17352585700000001</v>
      </c>
      <c r="K298" s="30">
        <v>3.2816070000000002</v>
      </c>
      <c r="L298" s="30">
        <v>0.1960963</v>
      </c>
      <c r="M298" s="30">
        <v>0.2228</v>
      </c>
      <c r="N298" s="30">
        <v>2.11</v>
      </c>
      <c r="O298" s="30">
        <v>0.15388389999999999</v>
      </c>
      <c r="P298" s="30">
        <v>0.22717270000000001</v>
      </c>
      <c r="Q298" s="30">
        <v>1.588462</v>
      </c>
      <c r="R298" s="30">
        <v>7.4102130000000002E-2</v>
      </c>
      <c r="S298" t="s">
        <v>160</v>
      </c>
      <c r="T298" s="30">
        <v>0.51109629999999995</v>
      </c>
      <c r="U298" s="30">
        <v>0.315</v>
      </c>
      <c r="V298" t="s">
        <v>128</v>
      </c>
      <c r="W298" s="30">
        <v>3.3</v>
      </c>
      <c r="AN298" s="28"/>
    </row>
    <row r="299" spans="1:40">
      <c r="A299" s="28" t="s">
        <v>58</v>
      </c>
      <c r="B299" s="22">
        <v>44110</v>
      </c>
      <c r="C299" s="22">
        <v>44138</v>
      </c>
      <c r="D299" s="28">
        <v>2020</v>
      </c>
      <c r="E299" s="28">
        <v>10</v>
      </c>
      <c r="F299" s="29">
        <v>169.18084680000001</v>
      </c>
      <c r="G299" s="30">
        <v>5.03</v>
      </c>
      <c r="H299" s="31">
        <v>9.3325430000000004E-3</v>
      </c>
      <c r="I299" s="30">
        <v>0.15612999999999999</v>
      </c>
      <c r="J299" s="30">
        <v>7.9325087000000002E-2</v>
      </c>
      <c r="K299" s="30">
        <v>1.662444</v>
      </c>
      <c r="L299" s="30">
        <v>0.20775579999999999</v>
      </c>
      <c r="M299" s="30">
        <v>0.14349999999999999</v>
      </c>
      <c r="N299" s="30">
        <v>1.3</v>
      </c>
      <c r="O299" s="30">
        <v>0.10116029999999999</v>
      </c>
      <c r="P299" s="30">
        <v>0.1148198</v>
      </c>
      <c r="Q299" s="30">
        <v>0.91212700000000002</v>
      </c>
      <c r="R299" s="30">
        <v>4.1734430000000003E-2</v>
      </c>
      <c r="S299" t="s">
        <v>160</v>
      </c>
      <c r="T299" s="30">
        <v>0.30775580000000002</v>
      </c>
      <c r="U299" s="24" t="s">
        <v>128</v>
      </c>
      <c r="V299" t="s">
        <v>128</v>
      </c>
      <c r="W299" s="30">
        <v>2.2000000000000002</v>
      </c>
      <c r="AN299" s="28"/>
    </row>
    <row r="300" spans="1:40">
      <c r="A300" s="28" t="s">
        <v>58</v>
      </c>
      <c r="B300" s="22">
        <v>44138</v>
      </c>
      <c r="C300" s="22">
        <v>44167</v>
      </c>
      <c r="D300" s="28">
        <v>2020</v>
      </c>
      <c r="E300" s="28">
        <v>11</v>
      </c>
      <c r="F300" s="29">
        <v>95.239574059999995</v>
      </c>
      <c r="G300" s="30">
        <v>4.95</v>
      </c>
      <c r="H300" s="31">
        <v>1.1220185000000001E-2</v>
      </c>
      <c r="I300" s="30">
        <v>0.37175960000000002</v>
      </c>
      <c r="J300" s="30">
        <v>0.14030448400000001</v>
      </c>
      <c r="K300" s="30">
        <v>5.0098510000000003</v>
      </c>
      <c r="L300" s="30">
        <v>0.30420609999999998</v>
      </c>
      <c r="M300" s="30">
        <v>0.23039999999999999</v>
      </c>
      <c r="N300" s="30">
        <v>2.81</v>
      </c>
      <c r="O300" s="30">
        <v>0.17299999999999999</v>
      </c>
      <c r="P300" s="30">
        <v>0.32300000000000001</v>
      </c>
      <c r="Q300" s="30">
        <v>2.4769999999999999</v>
      </c>
      <c r="R300" s="30">
        <v>0.12</v>
      </c>
      <c r="S300" t="s">
        <v>160</v>
      </c>
      <c r="T300" s="30">
        <v>0.59520609999999996</v>
      </c>
      <c r="U300" s="30">
        <v>0.29099999999999998</v>
      </c>
      <c r="V300" t="s">
        <v>128</v>
      </c>
      <c r="W300" s="30">
        <v>2.2000000000000002</v>
      </c>
      <c r="AN300" s="28"/>
    </row>
    <row r="301" spans="1:40">
      <c r="A301" s="28" t="s">
        <v>58</v>
      </c>
      <c r="B301" s="22">
        <v>44167</v>
      </c>
      <c r="C301" s="22">
        <v>44201</v>
      </c>
      <c r="D301" s="28">
        <v>2020</v>
      </c>
      <c r="E301" s="28">
        <v>12</v>
      </c>
      <c r="F301" s="29">
        <v>140.04637790000001</v>
      </c>
      <c r="G301" s="30">
        <v>4.9400000000000004</v>
      </c>
      <c r="H301" s="31">
        <v>1.1481536000000001E-2</v>
      </c>
      <c r="I301" s="30">
        <v>0.21768689999999999</v>
      </c>
      <c r="J301" s="30">
        <v>0.18279163800000001</v>
      </c>
      <c r="K301" s="30">
        <v>0.75530870000000006</v>
      </c>
      <c r="L301" s="30">
        <v>0.26056879999999999</v>
      </c>
      <c r="M301" s="30">
        <v>0.20230000000000001</v>
      </c>
      <c r="N301" s="30">
        <v>1.18</v>
      </c>
      <c r="O301" s="30">
        <v>0.05</v>
      </c>
      <c r="P301" s="30">
        <v>5.6000000000000001E-2</v>
      </c>
      <c r="Q301" s="30">
        <v>0.35499999999999998</v>
      </c>
      <c r="R301" s="30">
        <v>4.3999999999999997E-2</v>
      </c>
      <c r="S301" t="s">
        <v>160</v>
      </c>
      <c r="T301" s="30">
        <v>0.47256880000000001</v>
      </c>
      <c r="U301" s="30">
        <v>0.21199999999999999</v>
      </c>
      <c r="V301" t="s">
        <v>128</v>
      </c>
      <c r="W301" s="30">
        <v>1.6</v>
      </c>
      <c r="AN301" s="28" t="s">
        <v>153</v>
      </c>
    </row>
    <row r="302" spans="1:40">
      <c r="A302" s="35" t="s">
        <v>58</v>
      </c>
      <c r="B302" s="22">
        <v>44201</v>
      </c>
      <c r="C302" s="22">
        <v>44229</v>
      </c>
      <c r="D302">
        <v>2021</v>
      </c>
      <c r="E302">
        <v>1</v>
      </c>
      <c r="F302" s="23">
        <v>117.3415849</v>
      </c>
      <c r="G302">
        <v>5.08</v>
      </c>
      <c r="H302" s="25">
        <v>8.3176380000000005E-3</v>
      </c>
      <c r="I302" s="24">
        <v>0.14178089999999999</v>
      </c>
      <c r="J302" s="24">
        <v>7.8696508999999998E-2</v>
      </c>
      <c r="K302" s="24">
        <v>1.3654630000000001</v>
      </c>
      <c r="L302" s="24">
        <v>0.18118819999999999</v>
      </c>
      <c r="M302" s="24">
        <v>9.1800000000000007E-2</v>
      </c>
      <c r="N302">
        <v>1.1200000000000001</v>
      </c>
      <c r="O302" s="24">
        <v>8.7999999999999995E-2</v>
      </c>
      <c r="P302" s="24">
        <v>8.8999999999999996E-2</v>
      </c>
      <c r="Q302" s="24">
        <v>0.754</v>
      </c>
      <c r="R302" s="24">
        <v>3.9E-2</v>
      </c>
      <c r="S302" t="s">
        <v>160</v>
      </c>
      <c r="T302" s="24">
        <v>0.2811882</v>
      </c>
      <c r="U302" t="s">
        <v>128</v>
      </c>
      <c r="V302" t="s">
        <v>128</v>
      </c>
      <c r="W302" t="s">
        <v>138</v>
      </c>
    </row>
    <row r="303" spans="1:40">
      <c r="A303" s="35" t="s">
        <v>58</v>
      </c>
      <c r="B303" s="22">
        <v>44229</v>
      </c>
      <c r="C303" s="22">
        <v>44260</v>
      </c>
      <c r="D303">
        <v>2021</v>
      </c>
      <c r="E303">
        <v>2</v>
      </c>
      <c r="F303" s="23">
        <v>18.485318169999999</v>
      </c>
      <c r="G303">
        <v>4.9400000000000004</v>
      </c>
      <c r="H303" s="25">
        <v>1.1481536000000001E-2</v>
      </c>
      <c r="I303" s="24">
        <v>0.30179889999999998</v>
      </c>
      <c r="J303" s="24">
        <v>0.22737291800000001</v>
      </c>
      <c r="K303" s="24">
        <v>1.6109519999999999</v>
      </c>
      <c r="L303" s="24">
        <v>0.4570089</v>
      </c>
      <c r="M303" s="24">
        <v>0.25750000000000001</v>
      </c>
      <c r="N303">
        <v>1.79</v>
      </c>
      <c r="O303" s="24">
        <v>0.32133329999999999</v>
      </c>
      <c r="P303" s="24">
        <v>0.15179419999999999</v>
      </c>
      <c r="Q303" s="24">
        <v>0.87593969999999999</v>
      </c>
      <c r="R303" s="24">
        <v>0.1351098</v>
      </c>
      <c r="S303" t="s">
        <v>160</v>
      </c>
      <c r="T303" s="24">
        <v>0.9040089</v>
      </c>
      <c r="U303" s="24">
        <v>0.44700000000000001</v>
      </c>
      <c r="V303" t="s">
        <v>128</v>
      </c>
      <c r="W303">
        <v>3.6</v>
      </c>
    </row>
    <row r="304" spans="1:40">
      <c r="A304" s="35" t="s">
        <v>58</v>
      </c>
      <c r="B304" s="22">
        <v>44260</v>
      </c>
      <c r="C304" s="22">
        <v>44285</v>
      </c>
      <c r="D304">
        <v>2021</v>
      </c>
      <c r="E304">
        <v>3</v>
      </c>
      <c r="F304" s="23">
        <v>65.10046835</v>
      </c>
      <c r="G304">
        <v>5.5</v>
      </c>
      <c r="H304" s="25">
        <v>3.1622780000000001E-3</v>
      </c>
      <c r="I304" s="24">
        <v>0.2244739</v>
      </c>
      <c r="J304" s="24">
        <v>0.123045866</v>
      </c>
      <c r="K304" s="24">
        <v>2.1954120000000001</v>
      </c>
      <c r="L304" s="24">
        <v>0.3680659</v>
      </c>
      <c r="M304" s="24">
        <v>0.53059999999999996</v>
      </c>
      <c r="N304">
        <v>1.65</v>
      </c>
      <c r="O304" s="24">
        <v>0.1184366</v>
      </c>
      <c r="P304" s="24">
        <v>0.14529819999999999</v>
      </c>
      <c r="Q304" s="24">
        <v>1.130935</v>
      </c>
      <c r="R304" s="24">
        <v>8.4960709999999995E-2</v>
      </c>
      <c r="S304" t="s">
        <v>160</v>
      </c>
      <c r="T304" s="24">
        <v>1.0060659000000001</v>
      </c>
      <c r="U304" s="24">
        <v>0.63800000000000001</v>
      </c>
      <c r="V304" t="s">
        <v>128</v>
      </c>
      <c r="W304">
        <v>2.8</v>
      </c>
    </row>
    <row r="305" spans="1:40">
      <c r="A305" s="35" t="s">
        <v>58</v>
      </c>
      <c r="B305" s="22">
        <v>44285</v>
      </c>
      <c r="C305" s="22">
        <v>44320</v>
      </c>
      <c r="D305">
        <v>2021</v>
      </c>
      <c r="E305">
        <v>4</v>
      </c>
      <c r="F305" s="23">
        <v>43.92666157</v>
      </c>
      <c r="G305">
        <v>5.55</v>
      </c>
      <c r="H305" s="25">
        <v>2.8183829999999998E-3</v>
      </c>
      <c r="I305" s="24">
        <v>0.30880390000000002</v>
      </c>
      <c r="J305" s="24">
        <v>0.14948657300000001</v>
      </c>
      <c r="K305" s="24">
        <v>3.4484270000000001</v>
      </c>
      <c r="L305" s="24">
        <v>0.28948620000000003</v>
      </c>
      <c r="M305" s="24">
        <v>0.434</v>
      </c>
      <c r="N305">
        <v>2.0499999999999998</v>
      </c>
      <c r="O305" s="24">
        <v>0.2056529</v>
      </c>
      <c r="P305" s="24">
        <v>0.2315508</v>
      </c>
      <c r="Q305" s="24">
        <v>1.8494630000000001</v>
      </c>
      <c r="R305" s="24">
        <v>0.10780770000000001</v>
      </c>
      <c r="S305" t="s">
        <v>160</v>
      </c>
      <c r="T305" s="24">
        <v>0.81948620000000005</v>
      </c>
      <c r="U305" s="24">
        <v>0.53</v>
      </c>
      <c r="V305" t="s">
        <v>128</v>
      </c>
      <c r="W305">
        <v>3.6</v>
      </c>
      <c r="AN305" s="13" t="s">
        <v>163</v>
      </c>
    </row>
    <row r="306" spans="1:40">
      <c r="A306" s="35" t="s">
        <v>58</v>
      </c>
      <c r="B306" s="22">
        <v>44320</v>
      </c>
      <c r="C306" s="22">
        <v>44349</v>
      </c>
      <c r="D306">
        <v>2021</v>
      </c>
      <c r="E306">
        <v>5</v>
      </c>
      <c r="F306" s="23">
        <v>142.6024955</v>
      </c>
      <c r="G306">
        <v>5.75</v>
      </c>
      <c r="H306" s="25">
        <v>1.778279E-3</v>
      </c>
      <c r="I306" s="24">
        <v>0.1576301</v>
      </c>
      <c r="J306" s="24">
        <v>0.13850347599999999</v>
      </c>
      <c r="K306" s="24">
        <v>0.41399619999999998</v>
      </c>
      <c r="L306" s="24">
        <v>0.1836846</v>
      </c>
      <c r="M306" s="24">
        <v>0.29189999999999999</v>
      </c>
      <c r="N306">
        <v>5.56</v>
      </c>
      <c r="O306" s="24">
        <v>0.13786300000000001</v>
      </c>
      <c r="P306" s="24">
        <v>5.3579660000000001E-2</v>
      </c>
      <c r="Q306" s="24">
        <v>0.23900460000000001</v>
      </c>
      <c r="R306" s="24">
        <v>0.1632509</v>
      </c>
      <c r="S306" t="s">
        <v>160</v>
      </c>
      <c r="T306" s="24">
        <v>0.63768460000000005</v>
      </c>
      <c r="U306" s="24">
        <v>0.45400000000000001</v>
      </c>
      <c r="V306" t="s">
        <v>128</v>
      </c>
      <c r="W306">
        <v>2.1</v>
      </c>
      <c r="AN306" s="13" t="s">
        <v>164</v>
      </c>
    </row>
    <row r="307" spans="1:40">
      <c r="A307" s="35" t="s">
        <v>58</v>
      </c>
      <c r="B307" s="22">
        <v>44349</v>
      </c>
      <c r="C307" s="22">
        <v>44377</v>
      </c>
      <c r="D307">
        <v>2021</v>
      </c>
      <c r="E307">
        <v>6</v>
      </c>
      <c r="F307" s="23">
        <v>13.58269031</v>
      </c>
      <c r="G307">
        <v>6.46</v>
      </c>
      <c r="H307" s="25">
        <v>3.4673700000000001E-4</v>
      </c>
      <c r="I307" s="24">
        <v>0.50153669999999995</v>
      </c>
      <c r="J307" s="24">
        <v>0.42878107900000001</v>
      </c>
      <c r="K307" s="24">
        <v>1.574797</v>
      </c>
      <c r="L307" s="24">
        <v>0.5926304</v>
      </c>
      <c r="M307" s="24">
        <v>1.155</v>
      </c>
      <c r="N307">
        <v>2.5099999999999998</v>
      </c>
      <c r="O307" s="24">
        <v>0.67797609999999997</v>
      </c>
      <c r="P307" s="24">
        <v>0.1811632</v>
      </c>
      <c r="Q307" s="24">
        <v>0.79801840000000002</v>
      </c>
      <c r="R307" s="24">
        <v>0.5944564</v>
      </c>
      <c r="S307" s="25">
        <v>1.7829999999999999E-2</v>
      </c>
      <c r="T307" s="24">
        <v>2.2036303999999998</v>
      </c>
      <c r="U307" s="24">
        <v>1.611</v>
      </c>
      <c r="V307" s="32">
        <v>0.45599999999999996</v>
      </c>
      <c r="W307">
        <v>9.4</v>
      </c>
      <c r="AN307" t="s">
        <v>97</v>
      </c>
    </row>
    <row r="308" spans="1:40">
      <c r="A308" s="35" t="s">
        <v>58</v>
      </c>
      <c r="B308" s="22">
        <v>44377</v>
      </c>
      <c r="C308" s="22">
        <v>44411</v>
      </c>
      <c r="D308">
        <v>2021</v>
      </c>
      <c r="E308">
        <v>7</v>
      </c>
      <c r="F308" s="23">
        <v>145.47141690000001</v>
      </c>
      <c r="G308">
        <v>4.95</v>
      </c>
      <c r="H308" s="25">
        <v>1.1220185000000001E-2</v>
      </c>
      <c r="I308" s="24">
        <v>0.2220464</v>
      </c>
      <c r="J308" s="24">
        <v>0.139556392</v>
      </c>
      <c r="K308" s="24">
        <v>1.785498</v>
      </c>
      <c r="L308" s="24">
        <v>0.1226387</v>
      </c>
      <c r="M308" s="24">
        <v>0.15179999999999999</v>
      </c>
      <c r="N308">
        <v>1.5</v>
      </c>
      <c r="O308" s="24">
        <v>0.1411789</v>
      </c>
      <c r="P308" s="24">
        <v>0.12931390000000001</v>
      </c>
      <c r="Q308" s="24">
        <v>0.94401630000000003</v>
      </c>
      <c r="R308" s="24">
        <v>6.5210000000000004E-2</v>
      </c>
      <c r="S308" t="s">
        <v>160</v>
      </c>
      <c r="T308" s="24">
        <v>0.38622676699999997</v>
      </c>
      <c r="U308" s="24">
        <v>0.26358806699999998</v>
      </c>
      <c r="V308" t="s">
        <v>128</v>
      </c>
      <c r="W308">
        <v>3.9</v>
      </c>
    </row>
    <row r="309" spans="1:40">
      <c r="A309" s="35" t="s">
        <v>58</v>
      </c>
      <c r="B309" s="22">
        <v>44411</v>
      </c>
      <c r="C309" s="22">
        <v>44440</v>
      </c>
      <c r="D309">
        <v>2021</v>
      </c>
      <c r="E309">
        <v>8</v>
      </c>
      <c r="F309" s="23">
        <v>71.530144230000005</v>
      </c>
      <c r="G309">
        <v>5.03</v>
      </c>
      <c r="H309" s="25">
        <v>9.3325430000000004E-3</v>
      </c>
      <c r="I309" s="24">
        <v>0.1403924</v>
      </c>
      <c r="J309" s="24">
        <v>0.100693756</v>
      </c>
      <c r="K309" s="24">
        <v>0.85927799999999999</v>
      </c>
      <c r="L309" s="24">
        <v>0.1090579</v>
      </c>
      <c r="M309" s="24">
        <v>0.1114</v>
      </c>
      <c r="N309">
        <v>0.96</v>
      </c>
      <c r="O309" s="24">
        <v>7.5509999999999994E-2</v>
      </c>
      <c r="P309" s="24">
        <v>6.6470000000000001E-2</v>
      </c>
      <c r="Q309" s="24">
        <v>0.47054020000000002</v>
      </c>
      <c r="R309" s="24">
        <v>3.3070000000000002E-2</v>
      </c>
      <c r="S309" t="s">
        <v>160</v>
      </c>
      <c r="T309" s="24">
        <v>0.35605789999999998</v>
      </c>
      <c r="U309" s="24">
        <v>0.247</v>
      </c>
      <c r="V309" t="s">
        <v>128</v>
      </c>
      <c r="W309">
        <v>4.2</v>
      </c>
    </row>
    <row r="310" spans="1:40">
      <c r="A310" s="35" t="s">
        <v>58</v>
      </c>
      <c r="B310" s="22">
        <v>44440</v>
      </c>
      <c r="C310" s="22">
        <v>44467</v>
      </c>
      <c r="D310">
        <v>2021</v>
      </c>
      <c r="E310">
        <v>9</v>
      </c>
      <c r="F310" s="23">
        <v>110.91190899999999</v>
      </c>
      <c r="G310">
        <v>4.88</v>
      </c>
      <c r="H310" s="25">
        <v>1.3182566999999999E-2</v>
      </c>
      <c r="I310" s="24">
        <v>0.23338780000000001</v>
      </c>
      <c r="J310" s="24">
        <v>0.167508078</v>
      </c>
      <c r="K310" s="24">
        <v>1.4259679999999999</v>
      </c>
      <c r="L310" s="24">
        <v>0.1260675</v>
      </c>
      <c r="M310" s="24">
        <v>0.121</v>
      </c>
      <c r="N310">
        <v>1.38</v>
      </c>
      <c r="O310" s="24">
        <v>9.6079999999999999E-2</v>
      </c>
      <c r="P310" s="24">
        <v>0.1160513</v>
      </c>
      <c r="Q310" s="24">
        <v>0.79264219999999996</v>
      </c>
      <c r="R310" s="24">
        <v>7.5722960000000006E-2</v>
      </c>
      <c r="S310" t="s">
        <v>160</v>
      </c>
      <c r="T310" s="24">
        <v>0.37106749999999999</v>
      </c>
      <c r="U310" s="24">
        <v>0.245</v>
      </c>
      <c r="V310" t="s">
        <v>128</v>
      </c>
      <c r="W310">
        <v>4</v>
      </c>
    </row>
    <row r="311" spans="1:40">
      <c r="A311" s="35" t="s">
        <v>58</v>
      </c>
      <c r="B311" s="22">
        <v>44467</v>
      </c>
      <c r="C311" s="22">
        <v>44503</v>
      </c>
      <c r="D311">
        <v>2021</v>
      </c>
      <c r="E311">
        <v>10</v>
      </c>
      <c r="F311" s="23">
        <v>203.33849989999999</v>
      </c>
      <c r="G311">
        <v>4.99</v>
      </c>
      <c r="H311" s="25">
        <v>1.0232929999999999E-2</v>
      </c>
      <c r="I311" s="24">
        <v>0.18464249999999999</v>
      </c>
      <c r="J311" s="24">
        <v>0.13406828400000001</v>
      </c>
      <c r="K311" s="24">
        <v>1.0946800000000001</v>
      </c>
      <c r="L311" s="24">
        <v>0.19183449999999999</v>
      </c>
      <c r="M311" s="24">
        <v>0.1797</v>
      </c>
      <c r="N311">
        <v>1.1499999999999999</v>
      </c>
      <c r="O311" s="24">
        <v>7.2249999999999995E-2</v>
      </c>
      <c r="P311" s="24">
        <v>8.2739999999999994E-2</v>
      </c>
      <c r="Q311" s="24">
        <v>0.56280269999999999</v>
      </c>
      <c r="R311" s="24">
        <v>5.101E-2</v>
      </c>
      <c r="S311" t="s">
        <v>160</v>
      </c>
      <c r="T311" s="24">
        <v>0.43583450000000001</v>
      </c>
      <c r="U311" s="24">
        <v>0.24399999999999999</v>
      </c>
      <c r="V311" t="s">
        <v>128</v>
      </c>
      <c r="W311">
        <v>2.5</v>
      </c>
    </row>
    <row r="312" spans="1:40">
      <c r="A312" s="35" t="s">
        <v>58</v>
      </c>
      <c r="B312" s="22">
        <v>44503</v>
      </c>
      <c r="C312" s="22">
        <v>44531</v>
      </c>
      <c r="D312">
        <v>2021</v>
      </c>
      <c r="E312">
        <v>11</v>
      </c>
      <c r="F312" s="23">
        <v>114.12674699999999</v>
      </c>
      <c r="G312">
        <v>4.96</v>
      </c>
      <c r="H312" s="25">
        <v>1.0964781999999999E-2</v>
      </c>
      <c r="I312" s="24">
        <v>0.19060740000000001</v>
      </c>
      <c r="J312" s="24">
        <v>0.10311915300000001</v>
      </c>
      <c r="K312" s="24">
        <v>1.8936850000000001</v>
      </c>
      <c r="L312" s="24">
        <v>0.1726762</v>
      </c>
      <c r="M312" s="24">
        <v>0.13400000000000001</v>
      </c>
      <c r="N312">
        <v>1.42</v>
      </c>
      <c r="O312" s="24">
        <v>6.0419279999999999E-2</v>
      </c>
      <c r="P312" s="24">
        <v>0.12541099999999999</v>
      </c>
      <c r="Q312" s="24">
        <v>0.93686440000000004</v>
      </c>
      <c r="R312" s="24">
        <v>4.6739999999999997E-2</v>
      </c>
      <c r="S312" t="s">
        <v>160</v>
      </c>
      <c r="T312" s="24">
        <v>0.27267620000000004</v>
      </c>
      <c r="U312" t="s">
        <v>128</v>
      </c>
      <c r="V312" t="s">
        <v>128</v>
      </c>
      <c r="W312">
        <v>1.7</v>
      </c>
    </row>
    <row r="313" spans="1:40">
      <c r="A313" s="35" t="s">
        <v>58</v>
      </c>
      <c r="B313" s="22">
        <v>44531</v>
      </c>
      <c r="C313" s="22">
        <v>44565</v>
      </c>
      <c r="D313">
        <v>2021</v>
      </c>
      <c r="E313">
        <v>12</v>
      </c>
      <c r="F313" s="23">
        <v>56.661518749999999</v>
      </c>
      <c r="G313">
        <v>4.82</v>
      </c>
      <c r="H313" s="25">
        <v>1.5135612E-2</v>
      </c>
      <c r="I313" s="24">
        <v>0.27041929999999997</v>
      </c>
      <c r="J313" s="24">
        <v>0.144038322</v>
      </c>
      <c r="K313" s="24">
        <v>2.735519</v>
      </c>
      <c r="L313" s="24">
        <v>0.3183841</v>
      </c>
      <c r="M313" s="24">
        <v>0.1968</v>
      </c>
      <c r="N313">
        <v>2.04</v>
      </c>
      <c r="O313" s="24">
        <v>0.1076799</v>
      </c>
      <c r="P313" s="24">
        <v>0.18398200000000001</v>
      </c>
      <c r="Q313" s="24">
        <v>1.4363630000000001</v>
      </c>
      <c r="R313" s="24">
        <v>8.1430000000000002E-2</v>
      </c>
      <c r="S313" t="s">
        <v>160</v>
      </c>
      <c r="T313" s="24">
        <v>0.55738409999999994</v>
      </c>
      <c r="U313" s="24">
        <v>0.23899999999999999</v>
      </c>
      <c r="V313" t="s">
        <v>128</v>
      </c>
      <c r="W313">
        <v>1.9</v>
      </c>
    </row>
    <row r="314" spans="1:40">
      <c r="A314" s="35" t="s">
        <v>58</v>
      </c>
      <c r="B314" s="22">
        <v>44565</v>
      </c>
      <c r="C314" s="22">
        <v>44594</v>
      </c>
      <c r="D314">
        <v>2022</v>
      </c>
      <c r="E314">
        <v>1</v>
      </c>
      <c r="F314" s="23">
        <v>55.455954519999999</v>
      </c>
      <c r="G314" s="24">
        <v>4.83</v>
      </c>
      <c r="H314" s="25">
        <v>1.4791083999999999E-2</v>
      </c>
      <c r="I314" s="24">
        <v>0.34894180000000002</v>
      </c>
      <c r="J314" s="24">
        <v>0.10302931799999999</v>
      </c>
      <c r="K314" s="24">
        <v>5.322781</v>
      </c>
      <c r="L314" s="24">
        <v>0.32901079999999999</v>
      </c>
      <c r="M314" s="24">
        <v>0.1701</v>
      </c>
      <c r="N314" s="24">
        <v>3.03</v>
      </c>
      <c r="O314" s="24">
        <v>0.15310260000000001</v>
      </c>
      <c r="P314" s="24">
        <v>0.3193781</v>
      </c>
      <c r="Q314" s="24">
        <v>2.7446609999999998</v>
      </c>
      <c r="R314" s="24">
        <v>0.13150790000000001</v>
      </c>
      <c r="S314" t="s">
        <v>160</v>
      </c>
      <c r="T314" s="24">
        <f>L314+U314</f>
        <v>0.60701080000000007</v>
      </c>
      <c r="U314" s="24">
        <v>0.27800000000000002</v>
      </c>
      <c r="V314" t="s">
        <v>128</v>
      </c>
      <c r="W314">
        <v>1.7</v>
      </c>
    </row>
    <row r="315" spans="1:40">
      <c r="A315" s="35" t="s">
        <v>58</v>
      </c>
      <c r="B315" s="22">
        <v>44594</v>
      </c>
      <c r="C315" s="22">
        <v>44624</v>
      </c>
      <c r="D315">
        <v>2022</v>
      </c>
      <c r="E315">
        <v>2</v>
      </c>
      <c r="F315" s="23">
        <v>139.4435958</v>
      </c>
      <c r="G315" s="24">
        <v>5.17</v>
      </c>
      <c r="H315" s="25">
        <v>6.7608299999999998E-3</v>
      </c>
      <c r="I315" s="24">
        <v>0.17608170000000001</v>
      </c>
      <c r="J315" s="24">
        <v>5.3268193999999998E-2</v>
      </c>
      <c r="K315" s="24">
        <v>2.6583009999999998</v>
      </c>
      <c r="L315" s="24">
        <v>0.22565180000000001</v>
      </c>
      <c r="M315" s="24">
        <v>0.18279999999999999</v>
      </c>
      <c r="N315" s="24">
        <v>1.59</v>
      </c>
      <c r="O315" s="24">
        <v>8.4440000000000001E-2</v>
      </c>
      <c r="P315" s="24">
        <v>0.17823890000000001</v>
      </c>
      <c r="Q315" s="24">
        <v>1.348271</v>
      </c>
      <c r="R315" s="24">
        <v>7.5410000000000005E-2</v>
      </c>
      <c r="S315" t="s">
        <v>160</v>
      </c>
      <c r="T315" s="24">
        <f t="shared" ref="T315:T322" si="0">L315+U315</f>
        <v>0.45565180000000005</v>
      </c>
      <c r="U315" s="24">
        <v>0.23</v>
      </c>
      <c r="V315" t="s">
        <v>128</v>
      </c>
      <c r="W315">
        <v>1.3</v>
      </c>
    </row>
    <row r="316" spans="1:40">
      <c r="A316" s="35" t="s">
        <v>58</v>
      </c>
      <c r="B316" s="22">
        <v>44624</v>
      </c>
      <c r="C316" s="22">
        <v>44652</v>
      </c>
      <c r="D316">
        <v>2022</v>
      </c>
      <c r="E316">
        <v>3</v>
      </c>
      <c r="F316" s="23">
        <v>8.0772803320000008</v>
      </c>
      <c r="G316" s="24">
        <v>5.58</v>
      </c>
      <c r="H316" s="25">
        <v>2.6302679999999998E-3</v>
      </c>
      <c r="I316" s="24">
        <v>0.64263300000000001</v>
      </c>
      <c r="J316" s="24">
        <v>0.47612048499999998</v>
      </c>
      <c r="K316" s="24">
        <v>3.6041669999999999</v>
      </c>
      <c r="L316" s="24">
        <v>0.90861389999999997</v>
      </c>
      <c r="M316" s="24">
        <v>1.2461</v>
      </c>
      <c r="N316" s="24">
        <v>3.37</v>
      </c>
      <c r="O316" s="24">
        <v>0.49809999999999999</v>
      </c>
      <c r="P316" s="24">
        <v>0.26650000000000001</v>
      </c>
      <c r="Q316" s="24">
        <v>1.9133579999999999</v>
      </c>
      <c r="R316" s="24">
        <v>0.45629999999999998</v>
      </c>
      <c r="S316" t="s">
        <v>160</v>
      </c>
      <c r="T316" s="24">
        <f t="shared" si="0"/>
        <v>2.4476138999999999</v>
      </c>
      <c r="U316" s="24">
        <v>1.5389999999999999</v>
      </c>
      <c r="V316" s="24">
        <f t="shared" ref="V316:V321" si="1">U316-M316</f>
        <v>0.29289999999999994</v>
      </c>
      <c r="W316">
        <v>8.3000000000000007</v>
      </c>
    </row>
    <row r="317" spans="1:40">
      <c r="A317" s="35" t="s">
        <v>58</v>
      </c>
      <c r="B317" s="22">
        <v>44652</v>
      </c>
      <c r="C317" s="22">
        <v>44679</v>
      </c>
      <c r="D317">
        <v>2022</v>
      </c>
      <c r="E317">
        <v>4</v>
      </c>
      <c r="F317" s="23">
        <v>52.241116570000003</v>
      </c>
      <c r="G317" s="24">
        <v>5.46</v>
      </c>
      <c r="H317" s="25">
        <v>3.4673690000000001E-3</v>
      </c>
      <c r="I317" s="24">
        <v>0.12788389999999999</v>
      </c>
      <c r="J317" s="24">
        <v>7.1617242999999997E-2</v>
      </c>
      <c r="K317" s="24">
        <v>1.2178929999999999</v>
      </c>
      <c r="L317" s="24">
        <v>0.13798759999999999</v>
      </c>
      <c r="M317" s="24">
        <v>0.17510000000000001</v>
      </c>
      <c r="N317" s="24">
        <v>0.92</v>
      </c>
      <c r="O317" s="24">
        <v>0.17342569999999999</v>
      </c>
      <c r="P317" s="24">
        <v>8.9200000000000002E-2</v>
      </c>
      <c r="Q317" s="24">
        <v>0.64880479999999996</v>
      </c>
      <c r="R317" s="24">
        <v>9.1569999999999999E-2</v>
      </c>
      <c r="S317" t="s">
        <v>160</v>
      </c>
      <c r="T317" s="24">
        <f t="shared" si="0"/>
        <v>0.37298759999999997</v>
      </c>
      <c r="U317" s="24">
        <v>0.23499999999999999</v>
      </c>
      <c r="V317" t="s">
        <v>128</v>
      </c>
      <c r="W317">
        <v>1.9</v>
      </c>
    </row>
    <row r="318" spans="1:40">
      <c r="A318" s="35" t="s">
        <v>58</v>
      </c>
      <c r="B318" s="22">
        <v>44679</v>
      </c>
      <c r="C318" s="22">
        <v>44712</v>
      </c>
      <c r="D318">
        <v>2022</v>
      </c>
      <c r="E318">
        <v>5</v>
      </c>
      <c r="F318" s="23">
        <v>116.1828368</v>
      </c>
      <c r="G318" s="24">
        <v>5.29</v>
      </c>
      <c r="H318" s="25">
        <v>5.1286140000000001E-3</v>
      </c>
      <c r="I318" s="24">
        <v>0.23</v>
      </c>
      <c r="J318" s="24">
        <v>0.17455999999999999</v>
      </c>
      <c r="K318" s="24">
        <v>1.2</v>
      </c>
      <c r="L318" s="24">
        <v>0.23</v>
      </c>
      <c r="M318" s="24">
        <v>0.1507</v>
      </c>
      <c r="N318" s="24">
        <v>1.1599999999999999</v>
      </c>
      <c r="O318" s="24">
        <v>0.16</v>
      </c>
      <c r="P318" s="24">
        <v>0.1</v>
      </c>
      <c r="Q318" s="24">
        <v>0.65</v>
      </c>
      <c r="R318" s="24">
        <v>0.11</v>
      </c>
      <c r="S318" t="s">
        <v>160</v>
      </c>
      <c r="T318" s="24">
        <f t="shared" si="0"/>
        <v>0.61</v>
      </c>
      <c r="U318" s="24">
        <v>0.38</v>
      </c>
      <c r="V318" s="24">
        <f t="shared" si="1"/>
        <v>0.2293</v>
      </c>
      <c r="W318">
        <v>1.5</v>
      </c>
    </row>
    <row r="319" spans="1:40">
      <c r="A319" s="35" t="s">
        <v>58</v>
      </c>
      <c r="B319" s="22">
        <v>44712</v>
      </c>
      <c r="C319" s="22">
        <v>44740</v>
      </c>
      <c r="D319">
        <v>2022</v>
      </c>
      <c r="E319">
        <v>6</v>
      </c>
      <c r="F319" s="23">
        <v>39.381764799999999</v>
      </c>
      <c r="G319" s="24">
        <v>5.17</v>
      </c>
      <c r="H319" s="25">
        <v>6.7608299999999998E-3</v>
      </c>
      <c r="I319" s="24">
        <v>0.35969760000000001</v>
      </c>
      <c r="J319" s="24">
        <v>0.29388787100000002</v>
      </c>
      <c r="K319" s="24">
        <v>1.424453</v>
      </c>
      <c r="L319" s="24">
        <v>0.36383500000000002</v>
      </c>
      <c r="M319" s="24">
        <v>0.5696</v>
      </c>
      <c r="N319" s="24">
        <v>1.68</v>
      </c>
      <c r="O319" s="24">
        <v>0.19618350000000001</v>
      </c>
      <c r="P319" s="24">
        <v>0.12704989999999999</v>
      </c>
      <c r="Q319" s="24">
        <v>0.74269450000000004</v>
      </c>
      <c r="R319" s="24">
        <v>0.2406122</v>
      </c>
      <c r="S319" t="s">
        <v>160</v>
      </c>
      <c r="T319" s="24">
        <f t="shared" si="0"/>
        <v>1.142590628</v>
      </c>
      <c r="U319" s="24">
        <v>0.77875562799999998</v>
      </c>
      <c r="V319" s="24">
        <f t="shared" si="1"/>
        <v>0.20915562799999998</v>
      </c>
      <c r="W319">
        <v>7.7</v>
      </c>
    </row>
    <row r="320" spans="1:40">
      <c r="A320" s="35" t="s">
        <v>58</v>
      </c>
      <c r="B320" s="22">
        <v>44740</v>
      </c>
      <c r="C320" s="22">
        <v>44775</v>
      </c>
      <c r="D320">
        <v>2022</v>
      </c>
      <c r="E320">
        <v>7</v>
      </c>
      <c r="F320" s="23">
        <v>69.922725260000007</v>
      </c>
      <c r="G320" s="24">
        <v>5.05</v>
      </c>
      <c r="H320" s="25">
        <v>8.9125090000000008E-3</v>
      </c>
      <c r="I320" s="24">
        <v>0.24912300000000001</v>
      </c>
      <c r="J320" s="24">
        <v>0.16826075700000001</v>
      </c>
      <c r="K320" s="24">
        <v>1.750265</v>
      </c>
      <c r="L320" s="24">
        <v>0.22095310000000001</v>
      </c>
      <c r="M320" s="24">
        <v>0.33600000000000002</v>
      </c>
      <c r="N320" s="24">
        <v>1.54</v>
      </c>
      <c r="O320" s="24">
        <v>0.14504410000000001</v>
      </c>
      <c r="P320" s="24">
        <v>0.1341782</v>
      </c>
      <c r="Q320" s="24">
        <v>0.93557999999999997</v>
      </c>
      <c r="R320" s="24">
        <v>8.9400499999999994E-2</v>
      </c>
      <c r="S320" t="s">
        <v>160</v>
      </c>
      <c r="T320" s="24">
        <f t="shared" si="0"/>
        <v>0.64685309999999996</v>
      </c>
      <c r="U320" s="24">
        <v>0.4259</v>
      </c>
      <c r="V320" t="s">
        <v>128</v>
      </c>
      <c r="W320">
        <v>6</v>
      </c>
    </row>
    <row r="321" spans="1:23">
      <c r="A321" s="35" t="s">
        <v>58</v>
      </c>
      <c r="B321" s="22">
        <v>44775</v>
      </c>
      <c r="C321" s="22">
        <v>44805</v>
      </c>
      <c r="D321">
        <v>2022</v>
      </c>
      <c r="E321">
        <v>8</v>
      </c>
      <c r="F321" s="23">
        <v>52.642971320000001</v>
      </c>
      <c r="G321" s="24">
        <v>5.48</v>
      </c>
      <c r="H321" s="25">
        <v>3.3113109999999999E-3</v>
      </c>
      <c r="I321" s="24">
        <v>0.2756287</v>
      </c>
      <c r="J321" s="24">
        <v>0.244681436</v>
      </c>
      <c r="K321" s="24">
        <v>0.66985419999999996</v>
      </c>
      <c r="L321" s="24">
        <v>0.35683320000000002</v>
      </c>
      <c r="M321" s="24">
        <v>0.61599999999999999</v>
      </c>
      <c r="N321" s="24">
        <v>1.21</v>
      </c>
      <c r="O321" s="24">
        <v>0.25823699999999999</v>
      </c>
      <c r="P321" s="24">
        <v>7.1212259999999999E-2</v>
      </c>
      <c r="Q321" s="24">
        <v>0.34909279999999998</v>
      </c>
      <c r="R321" s="24">
        <v>7.0599999999999996E-2</v>
      </c>
      <c r="S321">
        <v>7.306E-2</v>
      </c>
      <c r="T321" s="24">
        <f t="shared" si="0"/>
        <v>1.228045321</v>
      </c>
      <c r="U321" s="24">
        <v>0.87121212100000001</v>
      </c>
      <c r="V321" s="24">
        <f t="shared" si="1"/>
        <v>0.25521212100000001</v>
      </c>
      <c r="W321">
        <v>7.4</v>
      </c>
    </row>
    <row r="322" spans="1:23">
      <c r="A322" s="35" t="s">
        <v>58</v>
      </c>
      <c r="B322" s="22">
        <v>44805</v>
      </c>
      <c r="C322" s="22">
        <v>44833</v>
      </c>
      <c r="D322">
        <v>2022</v>
      </c>
      <c r="E322">
        <v>9</v>
      </c>
      <c r="F322" s="23">
        <v>49.829988120000003</v>
      </c>
      <c r="G322" s="24">
        <v>4.88</v>
      </c>
      <c r="H322" s="25">
        <v>1.3182566999999999E-2</v>
      </c>
      <c r="I322" s="24">
        <v>0.20240069999999999</v>
      </c>
      <c r="J322" s="24">
        <v>0.12636339999999999</v>
      </c>
      <c r="K322" s="24">
        <v>1.645829</v>
      </c>
      <c r="L322" s="24">
        <v>0.25835970000000003</v>
      </c>
      <c r="M322" s="24">
        <v>0.218</v>
      </c>
      <c r="N322" s="24">
        <v>1.62</v>
      </c>
      <c r="O322" s="24">
        <v>0.1355779</v>
      </c>
      <c r="P322" s="24">
        <v>0.1198091</v>
      </c>
      <c r="Q322" s="24">
        <v>0.8567169</v>
      </c>
      <c r="R322" s="24">
        <v>6.2670000000000003E-2</v>
      </c>
      <c r="S322" t="s">
        <v>160</v>
      </c>
      <c r="T322" s="24">
        <f t="shared" si="0"/>
        <v>0.625303567</v>
      </c>
      <c r="U322" s="24">
        <v>0.36694386699999998</v>
      </c>
      <c r="V322" t="s">
        <v>128</v>
      </c>
      <c r="W322">
        <v>5</v>
      </c>
    </row>
    <row r="323" spans="1:23">
      <c r="A323" s="35" t="s">
        <v>58</v>
      </c>
      <c r="B323" s="22">
        <v>44833</v>
      </c>
      <c r="C323" s="22">
        <v>44859</v>
      </c>
      <c r="D323">
        <v>2022</v>
      </c>
      <c r="E323">
        <v>10</v>
      </c>
      <c r="F323" s="23">
        <v>141.45286949999999</v>
      </c>
      <c r="G323" s="24">
        <v>4.96</v>
      </c>
      <c r="H323" s="25">
        <v>1.0964781999999999E-2</v>
      </c>
      <c r="I323" s="24">
        <v>0.25876369999999999</v>
      </c>
      <c r="J323" s="24">
        <v>7.6213132000000003E-2</v>
      </c>
      <c r="K323" s="24">
        <v>3.951311</v>
      </c>
      <c r="L323" s="24">
        <v>0.19353319999999999</v>
      </c>
      <c r="M323" s="24">
        <v>0.14610000000000001</v>
      </c>
      <c r="N323" s="24">
        <v>2.2400000000000002</v>
      </c>
      <c r="O323" s="24">
        <v>0.1017758</v>
      </c>
      <c r="P323" s="24">
        <v>0.24588840000000001</v>
      </c>
      <c r="Q323" s="24">
        <v>2.0416280000000002</v>
      </c>
      <c r="R323" s="24">
        <v>9.3119999999999994E-2</v>
      </c>
      <c r="S323" t="s">
        <v>160</v>
      </c>
      <c r="T323" t="s">
        <v>128</v>
      </c>
      <c r="U323" t="s">
        <v>128</v>
      </c>
      <c r="V323" t="s">
        <v>128</v>
      </c>
      <c r="W323">
        <v>2.2999999999999998</v>
      </c>
    </row>
    <row r="324" spans="1:23">
      <c r="A324" s="35" t="s">
        <v>58</v>
      </c>
      <c r="B324" s="22">
        <v>44859</v>
      </c>
      <c r="C324" s="22">
        <v>44896</v>
      </c>
      <c r="D324">
        <v>2022</v>
      </c>
      <c r="E324">
        <v>11</v>
      </c>
      <c r="F324" s="23">
        <v>93.230300349999993</v>
      </c>
      <c r="G324" s="24">
        <v>5.64</v>
      </c>
      <c r="H324" s="25">
        <v>2.2908680000000002E-3</v>
      </c>
      <c r="I324" s="24">
        <v>0.29099999999999998</v>
      </c>
      <c r="J324" s="24">
        <v>0.16732259999999999</v>
      </c>
      <c r="K324" s="24">
        <v>2.677</v>
      </c>
      <c r="L324" s="24">
        <v>0.32600000000000001</v>
      </c>
      <c r="M324" s="24">
        <v>0.55389999999999995</v>
      </c>
      <c r="N324" s="24">
        <v>1.84</v>
      </c>
      <c r="O324" s="24">
        <v>0.1069686</v>
      </c>
      <c r="P324" s="24">
        <v>0.1770805</v>
      </c>
      <c r="Q324" s="24">
        <v>1.4459139999999999</v>
      </c>
      <c r="R324" s="24">
        <v>0.1203367</v>
      </c>
      <c r="S324" t="s">
        <v>160</v>
      </c>
      <c r="T324">
        <v>1.02</v>
      </c>
      <c r="U324" s="24">
        <f>T324-L324</f>
        <v>0.69399999999999995</v>
      </c>
      <c r="V324" t="s">
        <v>128</v>
      </c>
      <c r="W324">
        <v>2.6</v>
      </c>
    </row>
    <row r="325" spans="1:23">
      <c r="A325" s="35" t="s">
        <v>58</v>
      </c>
      <c r="B325" s="22">
        <v>44896</v>
      </c>
      <c r="C325" s="22">
        <v>44924</v>
      </c>
      <c r="D325">
        <v>2022</v>
      </c>
      <c r="E325">
        <v>12</v>
      </c>
      <c r="F325" s="23">
        <v>108.9026353</v>
      </c>
      <c r="G325" s="24">
        <v>4.83</v>
      </c>
      <c r="H325" s="25">
        <v>1.4791083999999999E-2</v>
      </c>
      <c r="I325" s="24">
        <v>0.162745</v>
      </c>
      <c r="J325" s="24">
        <v>8.5867461000000006E-2</v>
      </c>
      <c r="K325" s="24">
        <v>1.6640159999999999</v>
      </c>
      <c r="L325" s="24">
        <v>0.279312</v>
      </c>
      <c r="M325" s="24">
        <v>0.13730000000000001</v>
      </c>
      <c r="N325" s="24">
        <v>1.51</v>
      </c>
      <c r="O325" s="24">
        <v>6.8959999999999994E-2</v>
      </c>
      <c r="P325" s="24">
        <v>0.1110343</v>
      </c>
      <c r="Q325" s="24">
        <v>0.90281509999999998</v>
      </c>
      <c r="R325" s="24">
        <v>5.3429999999999998E-2</v>
      </c>
      <c r="S325" t="s">
        <v>160</v>
      </c>
      <c r="T325">
        <v>0.46899999999999997</v>
      </c>
      <c r="U325" t="s">
        <v>128</v>
      </c>
      <c r="V325" t="s">
        <v>128</v>
      </c>
      <c r="W325">
        <v>1</v>
      </c>
    </row>
    <row r="326" spans="1:23">
      <c r="A326" s="35" t="s">
        <v>58</v>
      </c>
      <c r="B326" s="22">
        <v>44924</v>
      </c>
      <c r="C326" s="22">
        <v>44957</v>
      </c>
      <c r="D326">
        <v>2023</v>
      </c>
      <c r="E326">
        <v>1</v>
      </c>
      <c r="F326" s="23">
        <v>226.2442202</v>
      </c>
      <c r="G326">
        <v>5.22</v>
      </c>
      <c r="H326" s="25">
        <v>6.0255960000000003E-3</v>
      </c>
      <c r="I326" s="24">
        <v>0.2168397</v>
      </c>
      <c r="J326" s="24">
        <v>8.8373855000000001E-2</v>
      </c>
      <c r="K326" s="24">
        <v>2.780646</v>
      </c>
      <c r="L326" s="24">
        <v>0.19341920000000001</v>
      </c>
      <c r="M326" s="24">
        <v>0.1019</v>
      </c>
      <c r="N326" s="24">
        <v>1.67</v>
      </c>
      <c r="O326" s="24">
        <v>0.1313136</v>
      </c>
      <c r="P326" s="24">
        <v>0.16827159999999999</v>
      </c>
      <c r="Q326" s="24">
        <v>1.4834590000000001</v>
      </c>
      <c r="R326" s="24">
        <v>6.4780000000000004E-2</v>
      </c>
      <c r="S326" t="s">
        <v>160</v>
      </c>
      <c r="T326" s="24">
        <v>0.30109839999999999</v>
      </c>
      <c r="U326" t="s">
        <v>128</v>
      </c>
      <c r="V326" t="s">
        <v>128</v>
      </c>
      <c r="W326">
        <v>0.5</v>
      </c>
    </row>
    <row r="327" spans="1:23">
      <c r="A327" s="35" t="s">
        <v>58</v>
      </c>
      <c r="B327" s="22">
        <v>44957</v>
      </c>
      <c r="C327" s="22">
        <v>44986</v>
      </c>
      <c r="D327">
        <v>2023</v>
      </c>
      <c r="E327">
        <v>2</v>
      </c>
      <c r="F327" s="23">
        <v>69.119015779999998</v>
      </c>
      <c r="G327">
        <v>5.09</v>
      </c>
      <c r="H327" s="25">
        <v>8.1283050000000006E-3</v>
      </c>
      <c r="I327" s="24">
        <v>0.1939708</v>
      </c>
      <c r="J327" s="24">
        <v>6.5240876000000003E-2</v>
      </c>
      <c r="K327" s="24">
        <v>2.786362</v>
      </c>
      <c r="L327" s="24">
        <v>0.24967249999999999</v>
      </c>
      <c r="M327" s="24">
        <v>0.1699</v>
      </c>
      <c r="N327" s="24">
        <v>1.74</v>
      </c>
      <c r="O327" s="24">
        <v>7.6999999999999999E-2</v>
      </c>
      <c r="P327" s="24">
        <v>0.16200000000000001</v>
      </c>
      <c r="Q327" s="24">
        <v>1.4610000000000001</v>
      </c>
      <c r="R327" s="24">
        <v>7.0000000000000007E-2</v>
      </c>
      <c r="S327" t="s">
        <v>160</v>
      </c>
      <c r="T327" s="24">
        <v>0.43810100000000002</v>
      </c>
      <c r="U327" t="s">
        <v>128</v>
      </c>
      <c r="V327" s="24">
        <v>0.33810099999999998</v>
      </c>
      <c r="W327">
        <v>1.7</v>
      </c>
    </row>
    <row r="328" spans="1:23">
      <c r="A328" s="35" t="s">
        <v>58</v>
      </c>
      <c r="B328" s="22">
        <v>44986</v>
      </c>
      <c r="C328" s="22">
        <v>45020</v>
      </c>
      <c r="D328">
        <v>2023</v>
      </c>
      <c r="E328">
        <v>3</v>
      </c>
      <c r="F328" s="23">
        <v>145.47141690000001</v>
      </c>
      <c r="G328">
        <v>5.05</v>
      </c>
      <c r="H328" s="25">
        <v>8.9125090000000008E-3</v>
      </c>
      <c r="I328" s="24">
        <v>0.1410727</v>
      </c>
      <c r="J328" s="24">
        <v>7.8118085000000004E-2</v>
      </c>
      <c r="K328" s="24">
        <v>1.362654</v>
      </c>
      <c r="L328" s="24">
        <v>0.2466642</v>
      </c>
      <c r="M328" s="24">
        <v>0.20469999999999999</v>
      </c>
      <c r="N328" s="24">
        <v>1.21</v>
      </c>
      <c r="O328" s="24">
        <v>5.7140000000000003E-2</v>
      </c>
      <c r="P328" s="24">
        <v>9.2929999999999999E-2</v>
      </c>
      <c r="Q328" s="24">
        <v>0.7675495</v>
      </c>
      <c r="R328" s="24">
        <v>5.6180000000000001E-2</v>
      </c>
      <c r="S328" t="s">
        <v>160</v>
      </c>
      <c r="T328" s="24">
        <v>0.49957810000000002</v>
      </c>
      <c r="U328" s="24">
        <v>0.25291390000000002</v>
      </c>
      <c r="V328" s="24">
        <v>0.2466642</v>
      </c>
      <c r="W328">
        <v>1.4</v>
      </c>
    </row>
    <row r="329" spans="1:23">
      <c r="A329" s="35" t="s">
        <v>58</v>
      </c>
      <c r="B329" s="22">
        <v>45020</v>
      </c>
      <c r="C329" s="22">
        <v>45043</v>
      </c>
      <c r="D329">
        <v>2023</v>
      </c>
      <c r="E329">
        <v>4</v>
      </c>
      <c r="F329" s="23">
        <v>21.298301370000001</v>
      </c>
      <c r="G329">
        <v>6.13</v>
      </c>
      <c r="H329" s="25">
        <v>7.4131000000000002E-4</v>
      </c>
      <c r="I329" s="24">
        <v>0.36064600000000002</v>
      </c>
      <c r="J329" s="24">
        <v>0.33875846799999998</v>
      </c>
      <c r="K329" s="24">
        <v>0.47375610000000001</v>
      </c>
      <c r="L329" s="24">
        <v>1.4732289999999999</v>
      </c>
      <c r="M329" s="24">
        <v>2.0394000000000001</v>
      </c>
      <c r="N329" s="24">
        <v>2.63</v>
      </c>
      <c r="O329" s="24">
        <v>0.21375549999999999</v>
      </c>
      <c r="P329" s="24">
        <v>6.2179999999999999E-2</v>
      </c>
      <c r="Q329" s="24">
        <v>0.2421645</v>
      </c>
      <c r="R329" s="24">
        <v>0.20190820000000001</v>
      </c>
      <c r="S329" s="37">
        <v>3.2599999999999997E-2</v>
      </c>
      <c r="T329" s="24">
        <v>4.0198530000000003</v>
      </c>
      <c r="U329" s="24">
        <v>2.546624</v>
      </c>
      <c r="V329" s="24">
        <v>1.4732290000000003</v>
      </c>
      <c r="W329">
        <v>5.2</v>
      </c>
    </row>
    <row r="330" spans="1:23">
      <c r="A330" s="35" t="s">
        <v>58</v>
      </c>
      <c r="B330" s="22">
        <v>45043</v>
      </c>
      <c r="C330" s="22">
        <v>45078</v>
      </c>
      <c r="D330">
        <v>2023</v>
      </c>
      <c r="E330">
        <v>5</v>
      </c>
      <c r="F330" s="23">
        <v>26.92426777</v>
      </c>
      <c r="G330">
        <v>5.98</v>
      </c>
      <c r="H330" s="25">
        <v>1.0471289999999999E-3</v>
      </c>
      <c r="I330" s="24">
        <v>0.34366180000000002</v>
      </c>
      <c r="J330" s="24">
        <v>0.30230049199999998</v>
      </c>
      <c r="K330" s="24">
        <v>0.89526640000000002</v>
      </c>
      <c r="L330" s="24">
        <v>0.54018469999999996</v>
      </c>
      <c r="M330" s="24">
        <v>0.86680000000000001</v>
      </c>
      <c r="N330" s="24">
        <v>1.63</v>
      </c>
      <c r="O330" s="24">
        <v>0.32674029999999998</v>
      </c>
      <c r="P330" s="24">
        <v>0.1093368</v>
      </c>
      <c r="Q330" s="24">
        <v>0.43496299999999999</v>
      </c>
      <c r="R330" s="24">
        <v>0.27221889999999999</v>
      </c>
      <c r="S330" t="s">
        <v>160</v>
      </c>
      <c r="T330" s="24">
        <v>1.6462600000000001</v>
      </c>
      <c r="U330" s="24">
        <v>1.1060753000000001</v>
      </c>
      <c r="V330" s="24">
        <v>0.54018469999999996</v>
      </c>
      <c r="W330">
        <v>4.7</v>
      </c>
    </row>
    <row r="331" spans="1:23">
      <c r="A331" s="35" t="s">
        <v>58</v>
      </c>
      <c r="B331" s="22">
        <v>45078</v>
      </c>
      <c r="C331" s="22">
        <v>45104</v>
      </c>
      <c r="D331">
        <v>2023</v>
      </c>
      <c r="E331">
        <v>6</v>
      </c>
      <c r="F331" s="23">
        <v>19.329213129999999</v>
      </c>
      <c r="G331">
        <v>4.7699999999999996</v>
      </c>
      <c r="H331" s="25">
        <v>1.6982437E-2</v>
      </c>
      <c r="I331" s="24">
        <v>0.3124324</v>
      </c>
      <c r="J331" s="24">
        <v>0.24938825000000001</v>
      </c>
      <c r="K331" s="24">
        <v>1.364592</v>
      </c>
      <c r="L331" s="24">
        <v>0.4281953</v>
      </c>
      <c r="M331" s="24">
        <v>0.46760000000000002</v>
      </c>
      <c r="N331" s="24">
        <v>2.2400000000000002</v>
      </c>
      <c r="O331" s="24">
        <v>0.26775660000000001</v>
      </c>
      <c r="P331" s="24">
        <v>0.15999969999999999</v>
      </c>
      <c r="Q331" s="24">
        <v>0.77789350000000002</v>
      </c>
      <c r="R331" s="24">
        <v>0.31123050000000002</v>
      </c>
      <c r="S331" t="s">
        <v>160</v>
      </c>
      <c r="T331" s="24">
        <v>1.4841329999999999</v>
      </c>
      <c r="U331" s="24">
        <v>1.0559377000000001</v>
      </c>
      <c r="V331" s="24">
        <v>0.42819529999999983</v>
      </c>
      <c r="W331">
        <v>16</v>
      </c>
    </row>
    <row r="332" spans="1:23">
      <c r="A332" s="35" t="s">
        <v>58</v>
      </c>
      <c r="B332" s="22">
        <v>45104</v>
      </c>
      <c r="C332" s="22">
        <v>45146</v>
      </c>
      <c r="D332">
        <v>2023</v>
      </c>
      <c r="E332">
        <v>7</v>
      </c>
      <c r="F332" s="23">
        <v>280.49461050000002</v>
      </c>
      <c r="G332">
        <v>5.0999999999999996</v>
      </c>
      <c r="H332" s="25">
        <v>7.9432819999999994E-3</v>
      </c>
      <c r="I332" s="24">
        <v>0.21783540000000001</v>
      </c>
      <c r="J332" s="24">
        <v>0.11664086</v>
      </c>
      <c r="K332" s="24">
        <v>2.1903579999999998</v>
      </c>
      <c r="L332" s="24">
        <v>0.11423990000000001</v>
      </c>
      <c r="M332" s="24">
        <v>0.1231</v>
      </c>
      <c r="N332" s="24">
        <v>1.5</v>
      </c>
      <c r="O332" s="24">
        <v>8.4290000000000004E-2</v>
      </c>
      <c r="P332" s="24">
        <v>0.1490426</v>
      </c>
      <c r="Q332" s="24">
        <v>1.1880710000000001</v>
      </c>
      <c r="R332" s="24">
        <v>5.6460000000000003E-2</v>
      </c>
      <c r="S332" t="s">
        <v>160</v>
      </c>
      <c r="T332" s="24">
        <v>0.29491020000000001</v>
      </c>
      <c r="U332" t="s">
        <v>128</v>
      </c>
      <c r="V332" t="s">
        <v>128</v>
      </c>
      <c r="W332">
        <v>2.4</v>
      </c>
    </row>
    <row r="333" spans="1:23">
      <c r="A333" s="35" t="s">
        <v>58</v>
      </c>
      <c r="B333" s="22">
        <v>45146</v>
      </c>
      <c r="C333" s="22">
        <v>45169</v>
      </c>
      <c r="D333">
        <v>2023</v>
      </c>
      <c r="E333">
        <v>8</v>
      </c>
      <c r="F333" s="23">
        <v>84.590423380000004</v>
      </c>
      <c r="G333">
        <v>5.0199999999999996</v>
      </c>
      <c r="H333" s="25">
        <v>9.5499260000000002E-3</v>
      </c>
      <c r="I333" s="24">
        <v>0.55278660000000002</v>
      </c>
      <c r="J333" s="24">
        <v>0.13620041499999999</v>
      </c>
      <c r="K333" s="24">
        <v>9.0170169999999992</v>
      </c>
      <c r="L333" s="24">
        <v>0.1751028</v>
      </c>
      <c r="M333" s="24">
        <v>0.22550000000000001</v>
      </c>
      <c r="N333" s="24">
        <v>4.32</v>
      </c>
      <c r="O333" s="24">
        <v>0.27998980000000001</v>
      </c>
      <c r="P333" s="24">
        <v>0.62025810000000003</v>
      </c>
      <c r="Q333" s="24">
        <v>4.9041689999999996</v>
      </c>
      <c r="R333" s="24">
        <v>0.233181</v>
      </c>
      <c r="S333" t="s">
        <v>160</v>
      </c>
      <c r="T333" s="24">
        <v>0.48121580000000003</v>
      </c>
      <c r="U333" s="24">
        <v>0.30611300000000002</v>
      </c>
      <c r="V333" t="s">
        <v>128</v>
      </c>
      <c r="W333">
        <v>4.7</v>
      </c>
    </row>
    <row r="334" spans="1:23">
      <c r="A334" s="35" t="s">
        <v>58</v>
      </c>
      <c r="B334" s="22">
        <v>45169</v>
      </c>
      <c r="C334" s="22">
        <v>45203</v>
      </c>
      <c r="D334">
        <v>2023</v>
      </c>
      <c r="E334">
        <v>9</v>
      </c>
      <c r="F334" s="23">
        <v>106.4915069</v>
      </c>
      <c r="G334">
        <v>5.16</v>
      </c>
      <c r="H334" s="25">
        <v>6.9183100000000004E-3</v>
      </c>
      <c r="I334" s="24">
        <v>0.18345040000000001</v>
      </c>
      <c r="J334" s="24">
        <v>0.11230161499999999</v>
      </c>
      <c r="K334" s="24">
        <v>1.540017</v>
      </c>
      <c r="L334" s="24">
        <v>0.23124900000000001</v>
      </c>
      <c r="M334" s="24">
        <v>0.25530000000000003</v>
      </c>
      <c r="N334" s="24">
        <v>1.31</v>
      </c>
      <c r="O334" s="24">
        <v>0.11544649999999999</v>
      </c>
      <c r="P334" s="24">
        <v>0.12081790000000001</v>
      </c>
      <c r="Q334" s="24">
        <v>0.89890479999999995</v>
      </c>
      <c r="R334" s="24">
        <v>7.3810000000000001E-2</v>
      </c>
      <c r="S334" t="s">
        <v>160</v>
      </c>
      <c r="T334" s="24">
        <v>0.48240749999999999</v>
      </c>
      <c r="U334" s="24">
        <v>0.25115850000000001</v>
      </c>
      <c r="V334" s="24">
        <v>0.23124899999999998</v>
      </c>
      <c r="W334">
        <v>3.3</v>
      </c>
    </row>
    <row r="335" spans="1:23">
      <c r="A335" s="35" t="s">
        <v>58</v>
      </c>
      <c r="B335" s="22">
        <v>45203</v>
      </c>
      <c r="C335" s="22">
        <v>45231</v>
      </c>
      <c r="D335">
        <v>2023</v>
      </c>
      <c r="E335">
        <v>10</v>
      </c>
      <c r="F335" s="23">
        <v>120.15456810000001</v>
      </c>
      <c r="G335">
        <v>4.96</v>
      </c>
      <c r="H335" s="25">
        <v>1.0964781999999999E-2</v>
      </c>
      <c r="I335" s="24">
        <v>0.23790890000000001</v>
      </c>
      <c r="J335" s="24">
        <v>7.0098719000000004E-2</v>
      </c>
      <c r="K335" s="24">
        <v>3.6322549999999998</v>
      </c>
      <c r="L335" s="24">
        <v>0.14953949999999999</v>
      </c>
      <c r="M335" s="24">
        <v>0.1016</v>
      </c>
      <c r="N335" s="24">
        <v>2.0099999999999998</v>
      </c>
      <c r="O335" s="24">
        <v>0.1231144</v>
      </c>
      <c r="P335" s="24">
        <v>0.23092760000000001</v>
      </c>
      <c r="Q335" s="24">
        <v>1.9668559999999999</v>
      </c>
      <c r="R335" s="24">
        <v>0.1230139</v>
      </c>
      <c r="S335" t="s">
        <v>160</v>
      </c>
      <c r="T335" s="24">
        <v>0.26669799999999999</v>
      </c>
      <c r="U335" t="s">
        <v>128</v>
      </c>
      <c r="V335" t="s">
        <v>128</v>
      </c>
      <c r="W335">
        <v>1.6</v>
      </c>
    </row>
    <row r="336" spans="1:23">
      <c r="A336" s="35" t="s">
        <v>58</v>
      </c>
      <c r="B336" s="22">
        <v>45231</v>
      </c>
      <c r="C336" s="22">
        <v>45265</v>
      </c>
      <c r="D336">
        <v>2023</v>
      </c>
      <c r="E336">
        <v>11</v>
      </c>
      <c r="F336" s="23">
        <v>60.278211429999999</v>
      </c>
      <c r="G336">
        <v>5.03</v>
      </c>
      <c r="H336" s="25">
        <v>9.3325430000000004E-3</v>
      </c>
      <c r="I336" s="24">
        <v>0.25150440000000002</v>
      </c>
      <c r="J336" s="24">
        <v>0.13089957699999999</v>
      </c>
      <c r="K336" s="24">
        <v>2.6104940000000001</v>
      </c>
      <c r="L336" s="24">
        <v>0.33325500000000002</v>
      </c>
      <c r="M336" s="24">
        <v>0.2301</v>
      </c>
      <c r="N336" s="24">
        <v>2</v>
      </c>
      <c r="O336" s="24">
        <v>0.10515049999999999</v>
      </c>
      <c r="P336" s="24">
        <v>0.17597489999999999</v>
      </c>
      <c r="Q336" s="24">
        <v>1.2964560000000001</v>
      </c>
      <c r="R336" s="24">
        <v>0.12720860000000001</v>
      </c>
      <c r="S336" t="s">
        <v>160</v>
      </c>
      <c r="T336" s="24">
        <v>0.65255620000000003</v>
      </c>
      <c r="U336" s="24">
        <v>0.31930120000000001</v>
      </c>
      <c r="V336" s="24">
        <v>0.33325500000000002</v>
      </c>
      <c r="W336">
        <v>2.9</v>
      </c>
    </row>
    <row r="337" spans="1:23">
      <c r="A337" s="35" t="s">
        <v>58</v>
      </c>
      <c r="B337" s="22">
        <v>45265</v>
      </c>
      <c r="C337" s="22">
        <v>45300</v>
      </c>
      <c r="D337">
        <v>2023</v>
      </c>
      <c r="E337">
        <v>12</v>
      </c>
      <c r="F337" s="23">
        <v>129.3972272</v>
      </c>
      <c r="G337">
        <v>5.08</v>
      </c>
      <c r="H337" s="25">
        <v>8.3176380000000005E-3</v>
      </c>
      <c r="I337" s="24">
        <v>0.1438007</v>
      </c>
      <c r="J337" s="24">
        <v>6.2856312999999997E-2</v>
      </c>
      <c r="K337" s="24">
        <v>1.752043</v>
      </c>
      <c r="L337" s="24">
        <v>0.10811469999999999</v>
      </c>
      <c r="M337" s="24">
        <v>7.6100000000000001E-2</v>
      </c>
      <c r="N337" s="24">
        <v>1.1599999999999999</v>
      </c>
      <c r="O337" s="24">
        <v>5.4789999999999998E-2</v>
      </c>
      <c r="P337" s="24">
        <v>0.11696330000000001</v>
      </c>
      <c r="Q337" s="24">
        <v>0.90297340000000004</v>
      </c>
      <c r="R337" s="24">
        <v>4.9658269999999997E-2</v>
      </c>
      <c r="S337" t="s">
        <v>160</v>
      </c>
      <c r="T337" t="s">
        <v>128</v>
      </c>
      <c r="U337" t="s">
        <v>128</v>
      </c>
      <c r="V337" t="s">
        <v>128</v>
      </c>
      <c r="W337">
        <v>0.5</v>
      </c>
    </row>
  </sheetData>
  <autoFilter ref="A1:AN337" xr:uid="{00000000-0001-0000-0200-000000000000}"/>
  <phoneticPr fontId="12" type="noConversion"/>
  <conditionalFormatting sqref="A302:C337">
    <cfRule type="containsText" dxfId="5" priority="1" operator="containsText" text="&lt;">
      <formula>NOT(ISERROR(SEARCH("&lt;",A302)))</formula>
    </cfRule>
  </conditionalFormatting>
  <conditionalFormatting sqref="T290:U290 W290:W291 A290:R292 T291 T292:U292 A293:S294 T293:W295 A295:R301 T296:U296 W296 T297:W297 T298:U298 W298:W301 T299 T300:U301">
    <cfRule type="containsText" dxfId="4" priority="5" operator="containsText" text="&lt;">
      <formula>NOT(ISERROR(SEARCH("&lt;",A290)))</formula>
    </cfRule>
  </conditionalFormatting>
  <pageMargins left="0.75" right="0.75" top="1" bottom="1" header="0.5" footer="0.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N337"/>
  <sheetViews>
    <sheetView workbookViewId="0">
      <pane xSplit="5" ySplit="1" topLeftCell="F2" activePane="bottomRight" state="frozen"/>
      <selection pane="topRight" activeCell="E1" sqref="E1"/>
      <selection pane="bottomLeft" activeCell="A2" sqref="A2"/>
      <selection pane="bottomRight"/>
    </sheetView>
  </sheetViews>
  <sheetFormatPr baseColWidth="10" defaultColWidth="8.83203125" defaultRowHeight="15"/>
  <cols>
    <col min="1" max="1" width="6.5" bestFit="1" customWidth="1"/>
    <col min="2" max="2" width="10.83203125" bestFit="1" customWidth="1"/>
    <col min="3" max="3" width="10.5" bestFit="1" customWidth="1"/>
    <col min="5" max="5" width="7" bestFit="1" customWidth="1"/>
    <col min="6" max="6" width="9" bestFit="1" customWidth="1"/>
    <col min="7" max="7" width="6.6640625" customWidth="1"/>
    <col min="8" max="8" width="9.5" bestFit="1" customWidth="1"/>
    <col min="9" max="9" width="10.83203125" bestFit="1" customWidth="1"/>
    <col min="10" max="10" width="13.83203125" bestFit="1" customWidth="1"/>
    <col min="11" max="11" width="7.5" bestFit="1" customWidth="1"/>
    <col min="12" max="12" width="11.83203125" bestFit="1" customWidth="1"/>
    <col min="13" max="13" width="11.5" bestFit="1" customWidth="1"/>
    <col min="14" max="14" width="12.83203125" bestFit="1" customWidth="1"/>
    <col min="15" max="15" width="8.1640625" bestFit="1" customWidth="1"/>
    <col min="16" max="16" width="8.83203125" bestFit="1" customWidth="1"/>
    <col min="17" max="17" width="8.5" bestFit="1" customWidth="1"/>
    <col min="18" max="18" width="7.5" bestFit="1" customWidth="1"/>
    <col min="19" max="19" width="9.5" bestFit="1" customWidth="1"/>
    <col min="20" max="20" width="9.83203125" bestFit="1" customWidth="1"/>
    <col min="21" max="21" width="14.83203125" bestFit="1" customWidth="1"/>
    <col min="22" max="22" width="11.1640625" bestFit="1" customWidth="1"/>
    <col min="23" max="23" width="9.6640625" bestFit="1" customWidth="1"/>
    <col min="24" max="24" width="8.1640625" bestFit="1" customWidth="1"/>
    <col min="25" max="25" width="8" bestFit="1" customWidth="1"/>
    <col min="26" max="29" width="8.33203125" bestFit="1" customWidth="1"/>
    <col min="30" max="31" width="8" bestFit="1" customWidth="1"/>
    <col min="32" max="32" width="8.33203125" bestFit="1" customWidth="1"/>
    <col min="33" max="33" width="9" bestFit="1" customWidth="1"/>
    <col min="34" max="34" width="7.5" bestFit="1" customWidth="1"/>
    <col min="35" max="35" width="8.33203125" bestFit="1" customWidth="1"/>
    <col min="36" max="36" width="8.1640625" bestFit="1" customWidth="1"/>
    <col min="37" max="37" width="9" bestFit="1" customWidth="1"/>
    <col min="38" max="38" width="11.5" bestFit="1" customWidth="1"/>
    <col min="39" max="39" width="11.33203125" bestFit="1" customWidth="1"/>
    <col min="40" max="40" width="68.83203125" bestFit="1" customWidth="1"/>
    <col min="41" max="41" width="37.6640625" bestFit="1" customWidth="1"/>
    <col min="56" max="56" width="38.83203125" customWidth="1"/>
    <col min="58" max="62" width="12" bestFit="1" customWidth="1"/>
  </cols>
  <sheetData>
    <row r="1" spans="1:66" s="1" customFormat="1" ht="16">
      <c r="A1" s="1" t="s">
        <v>89</v>
      </c>
      <c r="B1" s="1" t="s">
        <v>7</v>
      </c>
      <c r="C1" s="1" t="s">
        <v>6</v>
      </c>
      <c r="D1" s="1" t="s">
        <v>146</v>
      </c>
      <c r="E1" s="1" t="s">
        <v>5</v>
      </c>
      <c r="F1" s="1" t="s">
        <v>90</v>
      </c>
      <c r="G1" s="1" t="s">
        <v>4</v>
      </c>
      <c r="H1" s="1" t="s">
        <v>87</v>
      </c>
      <c r="I1" s="1" t="s">
        <v>59</v>
      </c>
      <c r="J1" s="1" t="s">
        <v>63</v>
      </c>
      <c r="K1" s="1" t="s">
        <v>60</v>
      </c>
      <c r="L1" s="1" t="s">
        <v>61</v>
      </c>
      <c r="M1" s="1" t="s">
        <v>62</v>
      </c>
      <c r="N1" s="1" t="s">
        <v>3</v>
      </c>
      <c r="O1" s="1" t="s">
        <v>64</v>
      </c>
      <c r="P1" s="1" t="s">
        <v>65</v>
      </c>
      <c r="Q1" s="1" t="s">
        <v>66</v>
      </c>
      <c r="R1" s="1" t="s">
        <v>67</v>
      </c>
      <c r="S1" s="1" t="s">
        <v>88</v>
      </c>
      <c r="T1" s="1" t="s">
        <v>91</v>
      </c>
      <c r="U1" s="1" t="s">
        <v>68</v>
      </c>
      <c r="V1" s="1" t="s">
        <v>70</v>
      </c>
      <c r="W1" s="1" t="s">
        <v>69</v>
      </c>
      <c r="X1" s="1" t="s">
        <v>71</v>
      </c>
      <c r="Y1" s="1" t="s">
        <v>72</v>
      </c>
      <c r="Z1" s="1" t="s">
        <v>73</v>
      </c>
      <c r="AA1" s="1" t="s">
        <v>74</v>
      </c>
      <c r="AB1" s="1" t="s">
        <v>75</v>
      </c>
      <c r="AC1" s="1" t="s">
        <v>76</v>
      </c>
      <c r="AD1" s="1" t="s">
        <v>77</v>
      </c>
      <c r="AE1" s="1" t="s">
        <v>78</v>
      </c>
      <c r="AF1" s="1" t="s">
        <v>79</v>
      </c>
      <c r="AG1" s="1" t="s">
        <v>80</v>
      </c>
      <c r="AH1" s="1" t="s">
        <v>81</v>
      </c>
      <c r="AI1" s="1" t="s">
        <v>82</v>
      </c>
      <c r="AJ1" s="1" t="s">
        <v>83</v>
      </c>
      <c r="AK1" s="1" t="s">
        <v>84</v>
      </c>
      <c r="AL1" s="1" t="s">
        <v>85</v>
      </c>
      <c r="AM1" s="1" t="s">
        <v>86</v>
      </c>
      <c r="AN1" s="1" t="s">
        <v>8</v>
      </c>
      <c r="AO1" s="1" t="s">
        <v>9</v>
      </c>
      <c r="BJ1" s="2"/>
      <c r="BK1" s="2"/>
      <c r="BL1" s="2"/>
      <c r="BM1" s="2"/>
      <c r="BN1" s="2"/>
    </row>
    <row r="2" spans="1:66">
      <c r="A2" t="s">
        <v>0</v>
      </c>
      <c r="B2" s="22">
        <v>35065</v>
      </c>
      <c r="C2" s="22">
        <v>35096</v>
      </c>
      <c r="D2">
        <v>1996</v>
      </c>
      <c r="E2">
        <v>1</v>
      </c>
      <c r="F2" s="34">
        <v>37.083015019999998</v>
      </c>
      <c r="G2" s="24">
        <v>4.0999999999999996</v>
      </c>
      <c r="H2" s="25">
        <v>7.9432823E-2</v>
      </c>
      <c r="I2" s="25">
        <v>1.41</v>
      </c>
      <c r="J2" s="25">
        <v>1.38228</v>
      </c>
      <c r="K2" s="25">
        <v>0.6</v>
      </c>
      <c r="L2" s="25">
        <v>0.65</v>
      </c>
      <c r="M2" s="25">
        <v>0.63</v>
      </c>
      <c r="N2" s="25">
        <v>4.4400000000000004</v>
      </c>
      <c r="O2" s="25">
        <v>0.21</v>
      </c>
      <c r="P2" s="25">
        <v>0.04</v>
      </c>
      <c r="Q2" s="25">
        <v>0.32</v>
      </c>
      <c r="R2" s="25">
        <v>0.17</v>
      </c>
      <c r="S2" s="25"/>
      <c r="T2" s="25"/>
      <c r="U2" s="25"/>
      <c r="V2" s="25"/>
      <c r="W2" s="25"/>
      <c r="AO2" t="s">
        <v>19</v>
      </c>
    </row>
    <row r="3" spans="1:66">
      <c r="A3" t="s">
        <v>0</v>
      </c>
      <c r="B3" s="22">
        <v>35096</v>
      </c>
      <c r="C3" s="22">
        <v>35125</v>
      </c>
      <c r="D3">
        <v>1996</v>
      </c>
      <c r="E3">
        <v>2</v>
      </c>
      <c r="F3" s="34">
        <v>21.199388849999998</v>
      </c>
      <c r="G3" s="24">
        <v>4.37</v>
      </c>
      <c r="H3" s="25">
        <v>4.2657951999999999E-2</v>
      </c>
      <c r="I3" s="25">
        <v>0.69</v>
      </c>
      <c r="J3" s="25">
        <v>0.65442599999999995</v>
      </c>
      <c r="K3" s="25">
        <v>0.77</v>
      </c>
      <c r="L3" s="25">
        <v>0.62</v>
      </c>
      <c r="M3" s="25">
        <v>0.43</v>
      </c>
      <c r="N3" s="25">
        <v>2.77</v>
      </c>
      <c r="O3" s="25">
        <v>0.23</v>
      </c>
      <c r="P3" s="25">
        <v>0.05</v>
      </c>
      <c r="Q3" s="25">
        <v>0.42</v>
      </c>
      <c r="R3" s="25">
        <v>0.2</v>
      </c>
      <c r="S3" s="25"/>
      <c r="T3" s="25"/>
      <c r="U3" s="25"/>
      <c r="V3" s="25"/>
      <c r="W3" s="25"/>
      <c r="AO3" t="s">
        <v>19</v>
      </c>
    </row>
    <row r="4" spans="1:66">
      <c r="A4" t="s">
        <v>0</v>
      </c>
      <c r="B4" s="22">
        <v>35125</v>
      </c>
      <c r="C4" s="22">
        <v>35156</v>
      </c>
      <c r="D4">
        <v>1996</v>
      </c>
      <c r="E4">
        <v>3</v>
      </c>
      <c r="F4" s="34">
        <v>16.997708169999999</v>
      </c>
      <c r="G4" s="24">
        <v>4.5999999999999996</v>
      </c>
      <c r="H4" s="25">
        <v>2.5118864000000001E-2</v>
      </c>
      <c r="I4" s="25">
        <v>0.43</v>
      </c>
      <c r="J4" s="25">
        <v>0.42122199999999999</v>
      </c>
      <c r="K4" s="25">
        <v>0.19</v>
      </c>
      <c r="L4" s="25">
        <v>0.31</v>
      </c>
      <c r="M4" s="25">
        <v>0.16</v>
      </c>
      <c r="N4" s="25">
        <v>1.53</v>
      </c>
      <c r="O4" s="25">
        <v>0.18</v>
      </c>
      <c r="P4" s="25">
        <v>0.04</v>
      </c>
      <c r="Q4" s="25">
        <v>0.15</v>
      </c>
      <c r="R4" s="25">
        <v>0.13</v>
      </c>
      <c r="S4" s="25"/>
      <c r="T4" s="25"/>
      <c r="U4" s="25"/>
      <c r="V4" s="25"/>
      <c r="W4" s="25"/>
      <c r="AO4" t="s">
        <v>19</v>
      </c>
    </row>
    <row r="5" spans="1:66">
      <c r="A5" t="s">
        <v>0</v>
      </c>
      <c r="B5" s="22">
        <v>35156</v>
      </c>
      <c r="C5" s="22">
        <v>35186</v>
      </c>
      <c r="D5">
        <v>1996</v>
      </c>
      <c r="E5">
        <v>4</v>
      </c>
      <c r="F5" s="34">
        <v>59.651133180000002</v>
      </c>
      <c r="G5" s="24">
        <v>4.7</v>
      </c>
      <c r="H5" s="25">
        <v>1.9952622999999999E-2</v>
      </c>
      <c r="I5" s="25">
        <v>1.1100000000000001</v>
      </c>
      <c r="J5" s="25">
        <v>1.0744260000000001</v>
      </c>
      <c r="K5" s="25">
        <v>0.77</v>
      </c>
      <c r="L5" s="25">
        <v>0.72</v>
      </c>
      <c r="M5" s="25">
        <v>0.22</v>
      </c>
      <c r="N5" s="25">
        <v>2.58</v>
      </c>
      <c r="O5" s="25">
        <v>1.2</v>
      </c>
      <c r="P5" s="25">
        <v>0.22</v>
      </c>
      <c r="Q5" s="25">
        <v>0.55000000000000004</v>
      </c>
      <c r="R5" s="25">
        <v>1.19</v>
      </c>
      <c r="S5" s="25"/>
      <c r="T5" s="25"/>
      <c r="U5" s="25"/>
      <c r="V5" s="25"/>
      <c r="W5" s="25"/>
      <c r="AO5" t="s">
        <v>19</v>
      </c>
    </row>
    <row r="6" spans="1:66">
      <c r="A6" t="s">
        <v>0</v>
      </c>
      <c r="B6" s="22">
        <v>35186</v>
      </c>
      <c r="C6" s="22">
        <v>35217</v>
      </c>
      <c r="D6">
        <v>1996</v>
      </c>
      <c r="E6">
        <v>5</v>
      </c>
      <c r="F6" s="34">
        <v>131.87547749999999</v>
      </c>
      <c r="G6" s="24">
        <v>4.82</v>
      </c>
      <c r="H6" s="25">
        <v>1.5135612E-2</v>
      </c>
      <c r="I6" s="25">
        <v>0.32</v>
      </c>
      <c r="J6" s="25">
        <v>0.31584200000000001</v>
      </c>
      <c r="K6" s="25">
        <v>0.09</v>
      </c>
      <c r="L6" s="25">
        <v>0.21</v>
      </c>
      <c r="M6" s="25">
        <v>0.22</v>
      </c>
      <c r="N6" s="25">
        <v>0.97</v>
      </c>
      <c r="O6" s="25">
        <v>0.12</v>
      </c>
      <c r="P6" s="25">
        <v>0.02</v>
      </c>
      <c r="Q6" s="25">
        <v>0.08</v>
      </c>
      <c r="R6" s="25">
        <v>0.08</v>
      </c>
      <c r="S6" s="25"/>
      <c r="T6" s="25"/>
      <c r="U6" s="25"/>
      <c r="V6" s="25"/>
      <c r="W6" s="25"/>
      <c r="AO6" t="s">
        <v>19</v>
      </c>
    </row>
    <row r="7" spans="1:66">
      <c r="A7" t="s">
        <v>0</v>
      </c>
      <c r="B7" s="22">
        <v>35217</v>
      </c>
      <c r="C7" s="22">
        <v>35247</v>
      </c>
      <c r="D7">
        <v>1996</v>
      </c>
      <c r="E7">
        <v>6</v>
      </c>
      <c r="F7" s="34">
        <v>38.228927929999998</v>
      </c>
      <c r="G7" s="24">
        <v>4.67</v>
      </c>
      <c r="H7" s="25">
        <v>2.1379621000000001E-2</v>
      </c>
      <c r="I7" s="25">
        <v>0.39</v>
      </c>
      <c r="J7" s="25">
        <v>0.37845000000000001</v>
      </c>
      <c r="K7" s="25">
        <v>0.25</v>
      </c>
      <c r="L7" s="25">
        <v>0.34</v>
      </c>
      <c r="M7" s="25">
        <v>0.35</v>
      </c>
      <c r="N7" s="25">
        <v>1.42</v>
      </c>
      <c r="O7" s="25">
        <v>7.0000000000000007E-2</v>
      </c>
      <c r="P7" s="25">
        <v>0.03</v>
      </c>
      <c r="Q7" s="25">
        <v>0.16</v>
      </c>
      <c r="R7" s="25">
        <v>0.17</v>
      </c>
      <c r="S7" s="25"/>
      <c r="T7" s="25"/>
      <c r="U7" s="25"/>
      <c r="V7" s="25"/>
      <c r="W7" s="25"/>
      <c r="AO7" t="s">
        <v>19</v>
      </c>
    </row>
    <row r="8" spans="1:66">
      <c r="A8" t="s">
        <v>0</v>
      </c>
      <c r="B8" s="22">
        <v>35247</v>
      </c>
      <c r="C8" s="22">
        <v>35278</v>
      </c>
      <c r="D8">
        <v>1996</v>
      </c>
      <c r="E8">
        <v>7</v>
      </c>
      <c r="F8" s="34">
        <v>61.46549529</v>
      </c>
      <c r="G8" s="24">
        <v>4.6900000000000004</v>
      </c>
      <c r="H8" s="25">
        <v>2.0417378999999999E-2</v>
      </c>
      <c r="I8" s="25">
        <v>0.34</v>
      </c>
      <c r="J8" s="25">
        <v>0.32290600000000003</v>
      </c>
      <c r="K8" s="25">
        <v>0.37</v>
      </c>
      <c r="L8" s="25">
        <v>0.23</v>
      </c>
      <c r="M8" s="25">
        <v>0.16</v>
      </c>
      <c r="N8" s="25">
        <v>1.27</v>
      </c>
      <c r="O8" s="25">
        <v>0.09</v>
      </c>
      <c r="P8" s="25">
        <v>0.04</v>
      </c>
      <c r="Q8" s="25">
        <v>0.26</v>
      </c>
      <c r="R8" s="25">
        <v>0.14000000000000001</v>
      </c>
      <c r="S8" s="25"/>
      <c r="T8" s="25"/>
      <c r="U8" s="25"/>
      <c r="V8" s="25"/>
      <c r="W8" s="25"/>
      <c r="AO8" t="s">
        <v>19</v>
      </c>
    </row>
    <row r="9" spans="1:66">
      <c r="A9" t="s">
        <v>0</v>
      </c>
      <c r="B9" s="22">
        <v>35278</v>
      </c>
      <c r="C9" s="22">
        <v>35309</v>
      </c>
      <c r="D9">
        <v>1996</v>
      </c>
      <c r="E9">
        <v>8</v>
      </c>
      <c r="F9" s="34">
        <v>94.887955180000006</v>
      </c>
      <c r="G9" s="24">
        <v>5.04</v>
      </c>
      <c r="H9" s="25">
        <v>9.120108E-3</v>
      </c>
      <c r="I9" s="25">
        <v>0.61</v>
      </c>
      <c r="J9" s="25">
        <v>0.60445599999999999</v>
      </c>
      <c r="K9" s="25">
        <v>0.12</v>
      </c>
      <c r="L9" s="25">
        <v>0.28999999999999998</v>
      </c>
      <c r="M9" s="25">
        <v>0.56000000000000005</v>
      </c>
      <c r="N9" s="25">
        <v>1.18</v>
      </c>
      <c r="O9" s="25">
        <v>0.2</v>
      </c>
      <c r="P9" s="25">
        <v>0.04</v>
      </c>
      <c r="Q9" s="25">
        <v>0.08</v>
      </c>
      <c r="R9" s="25">
        <v>0.12</v>
      </c>
      <c r="S9" s="25"/>
      <c r="T9" s="25"/>
      <c r="U9" s="25"/>
      <c r="V9" s="25"/>
      <c r="W9" s="25"/>
      <c r="AO9" t="s">
        <v>19</v>
      </c>
    </row>
    <row r="10" spans="1:66">
      <c r="A10" t="s">
        <v>0</v>
      </c>
      <c r="B10" s="22">
        <v>35309</v>
      </c>
      <c r="C10" s="22">
        <v>35339</v>
      </c>
      <c r="D10">
        <v>1996</v>
      </c>
      <c r="E10">
        <v>9</v>
      </c>
      <c r="F10" s="34">
        <v>103.1639929</v>
      </c>
      <c r="G10" s="24">
        <v>4.76</v>
      </c>
      <c r="H10" s="25">
        <v>1.7378008E-2</v>
      </c>
      <c r="I10" s="25">
        <v>0.28999999999999998</v>
      </c>
      <c r="J10" s="25">
        <v>0.26736199999999999</v>
      </c>
      <c r="K10" s="25">
        <v>0.49</v>
      </c>
      <c r="L10" s="25">
        <v>0.25</v>
      </c>
      <c r="M10" s="25">
        <v>0.22</v>
      </c>
      <c r="N10" s="25">
        <v>1.08</v>
      </c>
      <c r="O10" s="25">
        <v>0.06</v>
      </c>
      <c r="P10" s="25">
        <v>0.04</v>
      </c>
      <c r="Q10" s="25">
        <v>0.27</v>
      </c>
      <c r="R10" s="25">
        <v>0.08</v>
      </c>
      <c r="S10" s="25"/>
      <c r="T10" s="25"/>
      <c r="U10" s="25"/>
      <c r="V10" s="25"/>
      <c r="W10" s="25"/>
      <c r="AO10" t="s">
        <v>19</v>
      </c>
    </row>
    <row r="11" spans="1:66">
      <c r="A11" t="s">
        <v>0</v>
      </c>
      <c r="B11" s="22">
        <v>35339</v>
      </c>
      <c r="C11" s="22">
        <v>35370</v>
      </c>
      <c r="D11">
        <v>1996</v>
      </c>
      <c r="E11">
        <v>10</v>
      </c>
      <c r="F11" s="34">
        <v>152.9793736</v>
      </c>
      <c r="G11" s="24">
        <v>4.37</v>
      </c>
      <c r="H11" s="25">
        <v>4.2657951999999999E-2</v>
      </c>
      <c r="I11" s="25">
        <v>0.87</v>
      </c>
      <c r="J11" s="25">
        <v>0.83765999999999996</v>
      </c>
      <c r="K11" s="25">
        <v>0.7</v>
      </c>
      <c r="L11" s="25">
        <v>0.53</v>
      </c>
      <c r="M11" s="25">
        <v>0.59</v>
      </c>
      <c r="N11" s="25">
        <v>2.66</v>
      </c>
      <c r="O11" s="25">
        <v>0.17</v>
      </c>
      <c r="P11" s="25">
        <v>0.06</v>
      </c>
      <c r="Q11" s="25">
        <v>0.36</v>
      </c>
      <c r="R11" s="25">
        <v>0.08</v>
      </c>
      <c r="S11" s="25"/>
      <c r="T11" s="25"/>
      <c r="U11" s="25"/>
      <c r="V11" s="25"/>
      <c r="W11" s="25"/>
      <c r="AO11" t="s">
        <v>19</v>
      </c>
    </row>
    <row r="12" spans="1:66">
      <c r="A12" t="s">
        <v>0</v>
      </c>
      <c r="B12" s="22">
        <v>35370</v>
      </c>
      <c r="C12" s="22">
        <v>35400</v>
      </c>
      <c r="D12">
        <v>1996</v>
      </c>
      <c r="E12">
        <v>11</v>
      </c>
      <c r="F12" s="34">
        <v>18.875732110000001</v>
      </c>
      <c r="G12" s="24">
        <v>4.5999999999999996</v>
      </c>
      <c r="H12" s="25">
        <v>2.5118864000000001E-2</v>
      </c>
      <c r="I12" s="25">
        <v>0.28999999999999998</v>
      </c>
      <c r="J12" s="25">
        <v>0.259046</v>
      </c>
      <c r="K12" s="25">
        <v>0.67</v>
      </c>
      <c r="L12" s="25">
        <v>0.25</v>
      </c>
      <c r="M12" s="25">
        <v>0.13</v>
      </c>
      <c r="N12" s="25">
        <v>1.29</v>
      </c>
      <c r="O12" s="25">
        <v>0.06</v>
      </c>
      <c r="P12" s="25">
        <v>0.04</v>
      </c>
      <c r="Q12" s="25">
        <v>0.35</v>
      </c>
      <c r="R12" s="25">
        <v>0.15</v>
      </c>
      <c r="S12" s="25"/>
      <c r="T12" s="25"/>
      <c r="U12" s="25"/>
      <c r="V12" s="25"/>
      <c r="W12" s="25"/>
      <c r="AO12" t="s">
        <v>19</v>
      </c>
    </row>
    <row r="13" spans="1:66">
      <c r="A13" t="s">
        <v>0</v>
      </c>
      <c r="B13" s="22">
        <v>35400</v>
      </c>
      <c r="C13" s="22">
        <v>35431</v>
      </c>
      <c r="D13">
        <v>1996</v>
      </c>
      <c r="E13">
        <v>12</v>
      </c>
      <c r="F13" s="34">
        <v>8.2760376880000006</v>
      </c>
      <c r="G13" s="24">
        <v>4.63</v>
      </c>
      <c r="H13" s="25">
        <v>2.3442287999999999E-2</v>
      </c>
      <c r="I13" s="25">
        <v>0.37</v>
      </c>
      <c r="J13" s="25">
        <v>0.33534999999999998</v>
      </c>
      <c r="K13" s="25">
        <v>0.75</v>
      </c>
      <c r="L13" s="25">
        <v>0.31</v>
      </c>
      <c r="M13" s="25">
        <v>0.17</v>
      </c>
      <c r="N13" s="25">
        <v>1.64</v>
      </c>
      <c r="O13" s="25">
        <v>0.11</v>
      </c>
      <c r="P13" s="25">
        <v>0.05</v>
      </c>
      <c r="Q13" s="25">
        <v>0.42</v>
      </c>
      <c r="R13" s="25">
        <v>0.19</v>
      </c>
      <c r="S13" s="25"/>
      <c r="T13" s="25"/>
      <c r="U13" s="25"/>
      <c r="V13" s="25"/>
      <c r="W13" s="25"/>
      <c r="AO13" t="s">
        <v>19</v>
      </c>
    </row>
    <row r="14" spans="1:66">
      <c r="A14" t="s">
        <v>0</v>
      </c>
      <c r="B14" s="22">
        <v>35431</v>
      </c>
      <c r="C14" s="22">
        <v>35462</v>
      </c>
      <c r="D14">
        <v>1997</v>
      </c>
      <c r="E14">
        <v>1</v>
      </c>
      <c r="F14" s="34">
        <v>103.3231474</v>
      </c>
      <c r="G14" s="24">
        <v>4.46</v>
      </c>
      <c r="H14" s="25">
        <v>3.4673685000000003E-2</v>
      </c>
      <c r="I14" s="25">
        <v>0.85</v>
      </c>
      <c r="J14" s="25">
        <v>0.800566</v>
      </c>
      <c r="K14" s="25">
        <v>1.07</v>
      </c>
      <c r="L14" s="25">
        <v>0.69</v>
      </c>
      <c r="M14" s="25">
        <v>0.47</v>
      </c>
      <c r="N14" s="25">
        <v>2.54</v>
      </c>
      <c r="O14" s="25">
        <v>0.35</v>
      </c>
      <c r="P14" s="25">
        <v>0.09</v>
      </c>
      <c r="Q14" s="25">
        <v>0.77</v>
      </c>
      <c r="R14" s="25">
        <v>0.44</v>
      </c>
      <c r="S14" s="25"/>
      <c r="T14" s="25"/>
      <c r="U14" s="25"/>
      <c r="V14" s="25"/>
      <c r="W14" s="25"/>
      <c r="AO14" t="s">
        <v>19</v>
      </c>
    </row>
    <row r="15" spans="1:66">
      <c r="A15" t="s">
        <v>0</v>
      </c>
      <c r="B15" s="22">
        <v>35462</v>
      </c>
      <c r="C15" s="22">
        <v>35490</v>
      </c>
      <c r="D15">
        <v>1997</v>
      </c>
      <c r="E15">
        <v>2</v>
      </c>
      <c r="F15" s="34">
        <v>21.836007129999999</v>
      </c>
      <c r="G15" s="24">
        <v>4.47</v>
      </c>
      <c r="H15" s="25">
        <v>3.3884416000000001E-2</v>
      </c>
      <c r="I15" s="25">
        <v>0.63</v>
      </c>
      <c r="J15" s="25">
        <v>0.52373999999999998</v>
      </c>
      <c r="K15" s="25">
        <v>2.2999999999999998</v>
      </c>
      <c r="L15" s="25">
        <v>0.53</v>
      </c>
      <c r="M15" s="25">
        <v>0.38</v>
      </c>
      <c r="N15" s="25">
        <v>2.78</v>
      </c>
      <c r="O15" s="25">
        <v>0.23</v>
      </c>
      <c r="P15" s="25">
        <v>0.17</v>
      </c>
      <c r="Q15" s="25">
        <v>1.6</v>
      </c>
      <c r="R15" s="25">
        <v>0.12</v>
      </c>
      <c r="S15" s="25"/>
      <c r="T15" s="25"/>
      <c r="U15" s="25"/>
      <c r="V15" s="25"/>
      <c r="W15" s="25"/>
      <c r="AO15" t="s">
        <v>19</v>
      </c>
    </row>
    <row r="16" spans="1:66">
      <c r="A16" t="s">
        <v>0</v>
      </c>
      <c r="B16" s="22">
        <v>35490</v>
      </c>
      <c r="C16" s="22">
        <v>35521</v>
      </c>
      <c r="D16">
        <v>1997</v>
      </c>
      <c r="E16">
        <v>3</v>
      </c>
      <c r="F16" s="34">
        <v>45.709192770000001</v>
      </c>
      <c r="G16" s="24">
        <v>4.5599999999999996</v>
      </c>
      <c r="H16" s="25">
        <v>2.7542286999999999E-2</v>
      </c>
      <c r="I16" s="25">
        <v>0.92</v>
      </c>
      <c r="J16" s="25">
        <v>0.85254799999999997</v>
      </c>
      <c r="K16" s="25">
        <v>1.46</v>
      </c>
      <c r="L16" s="25">
        <v>0.8</v>
      </c>
      <c r="M16" s="25">
        <v>0.8</v>
      </c>
      <c r="N16" s="25">
        <v>2.87</v>
      </c>
      <c r="O16" s="25">
        <v>0.28999999999999998</v>
      </c>
      <c r="P16" s="25">
        <v>0.15</v>
      </c>
      <c r="Q16" s="25">
        <v>1.1000000000000001</v>
      </c>
      <c r="R16" s="25">
        <v>0.21</v>
      </c>
      <c r="S16" s="25"/>
      <c r="T16" s="25"/>
      <c r="U16" s="25"/>
      <c r="V16" s="25"/>
      <c r="W16" s="25"/>
      <c r="AO16" t="s">
        <v>19</v>
      </c>
    </row>
    <row r="17" spans="1:41">
      <c r="A17" t="s">
        <v>0</v>
      </c>
      <c r="B17" s="22">
        <v>35521</v>
      </c>
      <c r="C17" s="22">
        <v>35551</v>
      </c>
      <c r="D17">
        <v>1997</v>
      </c>
      <c r="E17">
        <v>4</v>
      </c>
      <c r="F17" s="34">
        <v>126.114082</v>
      </c>
      <c r="G17" s="24">
        <v>4.41</v>
      </c>
      <c r="H17" s="25">
        <v>3.8904514000000001E-2</v>
      </c>
      <c r="I17" s="25">
        <v>0.87</v>
      </c>
      <c r="J17" s="25">
        <v>0.84458999999999995</v>
      </c>
      <c r="K17" s="25">
        <v>0.55000000000000004</v>
      </c>
      <c r="L17" s="25">
        <v>0.45</v>
      </c>
      <c r="M17" s="25">
        <v>0.56000000000000005</v>
      </c>
      <c r="N17" s="25">
        <v>2.57</v>
      </c>
      <c r="O17" s="25">
        <v>0.33</v>
      </c>
      <c r="P17" s="25">
        <v>0.08</v>
      </c>
      <c r="Q17" s="25">
        <v>0.44</v>
      </c>
      <c r="R17" s="25">
        <v>0.15</v>
      </c>
      <c r="S17" s="25"/>
      <c r="T17" s="25"/>
      <c r="U17" s="25"/>
      <c r="V17" s="25"/>
      <c r="W17" s="25"/>
      <c r="AO17" t="s">
        <v>19</v>
      </c>
    </row>
    <row r="18" spans="1:41">
      <c r="A18" t="s">
        <v>0</v>
      </c>
      <c r="B18" s="22">
        <v>35551</v>
      </c>
      <c r="C18" s="22">
        <v>35582</v>
      </c>
      <c r="D18">
        <v>1997</v>
      </c>
      <c r="E18">
        <v>5</v>
      </c>
      <c r="F18" s="34">
        <v>71.333078689999994</v>
      </c>
      <c r="G18" s="24">
        <v>4.8600000000000003</v>
      </c>
      <c r="H18" s="25">
        <v>1.3803843E-2</v>
      </c>
      <c r="I18" s="25">
        <v>0.35</v>
      </c>
      <c r="J18" s="25">
        <v>0.33798800000000001</v>
      </c>
      <c r="K18" s="25">
        <v>0.26</v>
      </c>
      <c r="L18" s="25">
        <v>0.24</v>
      </c>
      <c r="M18" s="25">
        <v>0.28999999999999998</v>
      </c>
      <c r="N18" s="25">
        <v>1.1200000000000001</v>
      </c>
      <c r="O18" s="25">
        <v>7.0000000000000007E-2</v>
      </c>
      <c r="P18" s="25">
        <v>0.02</v>
      </c>
      <c r="Q18" s="25">
        <v>0.22</v>
      </c>
      <c r="R18" s="25">
        <v>0.14000000000000001</v>
      </c>
      <c r="S18" s="25"/>
      <c r="T18" s="25"/>
      <c r="U18" s="25"/>
      <c r="V18" s="25"/>
      <c r="W18" s="25"/>
      <c r="AO18" t="s">
        <v>19</v>
      </c>
    </row>
    <row r="19" spans="1:41">
      <c r="A19" t="s">
        <v>0</v>
      </c>
      <c r="B19" s="22">
        <v>35582</v>
      </c>
      <c r="C19" s="22">
        <v>35612</v>
      </c>
      <c r="D19">
        <v>1997</v>
      </c>
      <c r="E19">
        <v>6</v>
      </c>
      <c r="F19" s="34">
        <v>63.693659279999999</v>
      </c>
      <c r="G19" s="24">
        <v>4.84</v>
      </c>
      <c r="H19" s="25">
        <v>1.4454398E-2</v>
      </c>
      <c r="I19" s="25">
        <v>0.22</v>
      </c>
      <c r="J19" s="25">
        <v>0.214918</v>
      </c>
      <c r="K19" s="25">
        <v>0.11</v>
      </c>
      <c r="L19" s="25">
        <v>0.12</v>
      </c>
      <c r="M19" s="25">
        <v>7.0000000000000007E-2</v>
      </c>
      <c r="N19" s="25">
        <v>0.7</v>
      </c>
      <c r="O19" s="25">
        <v>0.14000000000000001</v>
      </c>
      <c r="P19" s="25">
        <v>0.03</v>
      </c>
      <c r="Q19" s="25">
        <v>0.21</v>
      </c>
      <c r="R19" s="25">
        <v>0.14000000000000001</v>
      </c>
      <c r="S19" s="25"/>
      <c r="T19" s="25"/>
      <c r="U19" s="25"/>
      <c r="V19" s="25"/>
      <c r="W19" s="25"/>
      <c r="AO19" t="s">
        <v>19</v>
      </c>
    </row>
    <row r="20" spans="1:41">
      <c r="A20" t="s">
        <v>0</v>
      </c>
      <c r="B20" s="22">
        <v>35612</v>
      </c>
      <c r="C20" s="22">
        <v>35643</v>
      </c>
      <c r="D20">
        <v>1997</v>
      </c>
      <c r="E20">
        <v>7</v>
      </c>
      <c r="F20" s="34">
        <v>66.876750700000002</v>
      </c>
      <c r="G20" s="24">
        <v>4.8600000000000003</v>
      </c>
      <c r="H20" s="25">
        <v>1.3803843E-2</v>
      </c>
      <c r="I20" s="25">
        <v>0.27</v>
      </c>
      <c r="J20" s="25">
        <v>0.26491799999999999</v>
      </c>
      <c r="K20" s="25">
        <v>0.11</v>
      </c>
      <c r="L20" s="25">
        <v>0.15</v>
      </c>
      <c r="M20" s="25">
        <v>0.17</v>
      </c>
      <c r="N20" s="25">
        <v>0.78</v>
      </c>
      <c r="O20" s="25">
        <v>0.2</v>
      </c>
      <c r="P20" s="25">
        <v>0.02</v>
      </c>
      <c r="Q20" s="25">
        <v>7.0000000000000007E-2</v>
      </c>
      <c r="R20" s="25">
        <v>0.05</v>
      </c>
      <c r="S20" s="25"/>
      <c r="T20" s="25"/>
      <c r="U20" s="25"/>
      <c r="V20" s="25"/>
      <c r="W20" s="25"/>
      <c r="AO20" t="s">
        <v>19</v>
      </c>
    </row>
    <row r="21" spans="1:41">
      <c r="A21" t="s">
        <v>0</v>
      </c>
      <c r="B21" s="22">
        <v>35643</v>
      </c>
      <c r="C21" s="22">
        <v>35674</v>
      </c>
      <c r="D21">
        <v>1997</v>
      </c>
      <c r="E21">
        <v>8</v>
      </c>
      <c r="F21" s="34">
        <v>84.065444360000001</v>
      </c>
      <c r="G21" s="24">
        <v>4.87</v>
      </c>
      <c r="H21" s="25">
        <v>1.3489629E-2</v>
      </c>
      <c r="I21" s="25">
        <v>0.44</v>
      </c>
      <c r="J21" s="25">
        <v>0.43537999999999999</v>
      </c>
      <c r="K21" s="25">
        <v>0.1</v>
      </c>
      <c r="L21" s="25">
        <v>0.23</v>
      </c>
      <c r="M21" s="25">
        <v>0.39</v>
      </c>
      <c r="N21" s="25">
        <v>1.06</v>
      </c>
      <c r="O21" s="25">
        <v>0.22</v>
      </c>
      <c r="P21" s="25">
        <v>0.03</v>
      </c>
      <c r="Q21" s="25">
        <v>0.09</v>
      </c>
      <c r="R21" s="25">
        <v>0.09</v>
      </c>
      <c r="S21" s="25"/>
      <c r="T21" s="25"/>
      <c r="U21" s="25"/>
      <c r="V21" s="25"/>
      <c r="W21" s="25"/>
      <c r="AO21" t="s">
        <v>19</v>
      </c>
    </row>
    <row r="22" spans="1:41">
      <c r="A22" t="s">
        <v>0</v>
      </c>
      <c r="B22" s="22">
        <v>35674</v>
      </c>
      <c r="C22" s="22">
        <v>35704</v>
      </c>
      <c r="D22">
        <v>1997</v>
      </c>
      <c r="E22">
        <v>9</v>
      </c>
      <c r="F22" s="34">
        <v>43.321874200000003</v>
      </c>
      <c r="G22" s="24">
        <v>4.76</v>
      </c>
      <c r="H22" s="25">
        <v>1.7378008E-2</v>
      </c>
      <c r="I22" s="25">
        <v>0.24</v>
      </c>
      <c r="J22" s="25">
        <v>0.221058</v>
      </c>
      <c r="K22" s="25">
        <v>0.41</v>
      </c>
      <c r="L22" s="25">
        <v>0.17</v>
      </c>
      <c r="M22" s="25">
        <v>0.19</v>
      </c>
      <c r="N22" s="25">
        <v>0.88</v>
      </c>
      <c r="O22" s="25">
        <v>0.08</v>
      </c>
      <c r="P22" s="25">
        <v>0.04</v>
      </c>
      <c r="Q22" s="25">
        <v>0.26</v>
      </c>
      <c r="R22" s="25">
        <v>0.04</v>
      </c>
      <c r="S22" s="25"/>
      <c r="T22" s="25"/>
      <c r="U22" s="25"/>
      <c r="V22" s="25"/>
      <c r="W22" s="25"/>
      <c r="AO22" t="s">
        <v>19</v>
      </c>
    </row>
    <row r="23" spans="1:41">
      <c r="A23" t="s">
        <v>0</v>
      </c>
      <c r="B23" s="22">
        <v>35704</v>
      </c>
      <c r="C23" s="22">
        <v>35735</v>
      </c>
      <c r="D23">
        <v>1997</v>
      </c>
      <c r="E23">
        <v>10</v>
      </c>
      <c r="F23" s="34">
        <v>113.9865037</v>
      </c>
      <c r="G23" s="24">
        <v>4.67</v>
      </c>
      <c r="H23" s="25">
        <v>2.1379621000000001E-2</v>
      </c>
      <c r="I23" s="25">
        <v>0.34</v>
      </c>
      <c r="J23" s="25">
        <v>0.32613999999999999</v>
      </c>
      <c r="K23" s="25">
        <v>0.3</v>
      </c>
      <c r="L23" s="25">
        <v>0.31</v>
      </c>
      <c r="M23" s="25">
        <v>0.16</v>
      </c>
      <c r="N23" s="25">
        <v>1.28</v>
      </c>
      <c r="O23" s="25">
        <v>0.11</v>
      </c>
      <c r="P23" s="25">
        <v>0.05</v>
      </c>
      <c r="Q23" s="25">
        <v>0.19</v>
      </c>
      <c r="R23" s="25">
        <v>0.22</v>
      </c>
      <c r="S23" s="25"/>
      <c r="T23" s="25"/>
      <c r="U23" s="25"/>
      <c r="V23" s="25"/>
      <c r="W23" s="25"/>
      <c r="AO23" t="s">
        <v>19</v>
      </c>
    </row>
    <row r="24" spans="1:41">
      <c r="A24" t="s">
        <v>0</v>
      </c>
      <c r="B24" s="22">
        <v>35735</v>
      </c>
      <c r="C24" s="22">
        <v>35765</v>
      </c>
      <c r="D24">
        <v>1997</v>
      </c>
      <c r="E24">
        <v>11</v>
      </c>
      <c r="F24" s="34">
        <v>98.994143109999996</v>
      </c>
      <c r="G24" s="24">
        <v>4.4000000000000004</v>
      </c>
      <c r="H24" s="25">
        <v>3.9810717000000002E-2</v>
      </c>
      <c r="I24" s="25">
        <v>0.53</v>
      </c>
      <c r="J24" s="25">
        <v>0.51706399999999997</v>
      </c>
      <c r="K24" s="25">
        <v>0.28000000000000003</v>
      </c>
      <c r="L24" s="25">
        <v>0.38</v>
      </c>
      <c r="M24" s="25">
        <v>0.3</v>
      </c>
      <c r="N24" s="25">
        <v>2.12</v>
      </c>
      <c r="O24" s="25">
        <v>0.08</v>
      </c>
      <c r="P24" s="25">
        <v>0.04</v>
      </c>
      <c r="Q24" s="25">
        <v>0.11</v>
      </c>
      <c r="R24" s="25">
        <v>0.09</v>
      </c>
      <c r="S24" s="25"/>
      <c r="T24" s="25"/>
      <c r="U24" s="25"/>
      <c r="V24" s="25"/>
      <c r="W24" s="25"/>
      <c r="AO24" t="s">
        <v>19</v>
      </c>
    </row>
    <row r="25" spans="1:41">
      <c r="A25" t="s">
        <v>0</v>
      </c>
      <c r="B25" s="22">
        <v>35765</v>
      </c>
      <c r="C25" s="22">
        <v>35796</v>
      </c>
      <c r="D25">
        <v>1997</v>
      </c>
      <c r="E25">
        <v>12</v>
      </c>
      <c r="F25" s="34">
        <v>38.006111539999999</v>
      </c>
      <c r="G25" s="24">
        <v>4.32</v>
      </c>
      <c r="H25" s="25">
        <v>4.7863008999999998E-2</v>
      </c>
      <c r="I25" s="25">
        <v>0.5</v>
      </c>
      <c r="J25" s="25">
        <v>0.47736200000000001</v>
      </c>
      <c r="K25" s="25">
        <v>0.49</v>
      </c>
      <c r="L25" s="25">
        <v>0.55000000000000004</v>
      </c>
      <c r="M25" s="25">
        <v>0.35</v>
      </c>
      <c r="N25" s="25">
        <v>2.4300000000000002</v>
      </c>
      <c r="O25" s="25">
        <v>0.16</v>
      </c>
      <c r="P25" s="25">
        <v>0.04</v>
      </c>
      <c r="Q25" s="25">
        <v>0.3</v>
      </c>
      <c r="R25" s="25">
        <v>0.12</v>
      </c>
      <c r="S25" s="25"/>
      <c r="T25" s="25"/>
      <c r="U25" s="25"/>
      <c r="V25" s="25"/>
      <c r="W25" s="25"/>
      <c r="AO25" t="s">
        <v>19</v>
      </c>
    </row>
    <row r="26" spans="1:41">
      <c r="A26" t="s">
        <v>0</v>
      </c>
      <c r="B26" s="22">
        <v>35796</v>
      </c>
      <c r="C26" s="22">
        <v>35827</v>
      </c>
      <c r="D26">
        <v>1998</v>
      </c>
      <c r="E26">
        <v>1</v>
      </c>
      <c r="F26" s="34">
        <v>64.234784820000002</v>
      </c>
      <c r="G26" s="24">
        <v>4.42</v>
      </c>
      <c r="H26" s="25">
        <v>3.8018940000000001E-2</v>
      </c>
      <c r="I26" s="25">
        <v>0.35</v>
      </c>
      <c r="J26" s="25">
        <v>0.31812200000000002</v>
      </c>
      <c r="K26" s="25">
        <v>0.69</v>
      </c>
      <c r="L26" s="25">
        <v>0.4</v>
      </c>
      <c r="M26" s="25">
        <v>0.19</v>
      </c>
      <c r="N26" s="25">
        <v>1.56</v>
      </c>
      <c r="O26" s="25">
        <v>0.14000000000000001</v>
      </c>
      <c r="P26" s="25">
        <v>0.05</v>
      </c>
      <c r="Q26" s="25">
        <v>0.52</v>
      </c>
      <c r="R26" s="25">
        <v>0.16</v>
      </c>
      <c r="S26" s="25"/>
      <c r="T26" s="25"/>
      <c r="U26" s="25"/>
      <c r="V26" s="25"/>
      <c r="W26" s="25"/>
      <c r="AO26" t="s">
        <v>19</v>
      </c>
    </row>
    <row r="27" spans="1:41">
      <c r="A27" t="s">
        <v>0</v>
      </c>
      <c r="B27" s="22">
        <v>35827</v>
      </c>
      <c r="C27" s="22">
        <v>35855</v>
      </c>
      <c r="D27">
        <v>1998</v>
      </c>
      <c r="E27">
        <v>2</v>
      </c>
      <c r="F27" s="34">
        <v>17.220524569999998</v>
      </c>
      <c r="G27" s="24">
        <v>4.4400000000000004</v>
      </c>
      <c r="H27" s="25">
        <v>3.6307804999999999E-2</v>
      </c>
      <c r="I27" s="25">
        <v>0.48</v>
      </c>
      <c r="J27" s="25">
        <v>0.42687000000000003</v>
      </c>
      <c r="K27" s="25">
        <v>1.1499999999999999</v>
      </c>
      <c r="L27" s="25">
        <v>0.51</v>
      </c>
      <c r="M27" s="25">
        <v>0.37</v>
      </c>
      <c r="N27" s="25">
        <v>1.97</v>
      </c>
      <c r="O27" s="25">
        <v>0.13</v>
      </c>
      <c r="P27" s="25">
        <v>0.09</v>
      </c>
      <c r="Q27" s="25">
        <v>0.72</v>
      </c>
      <c r="R27" s="25">
        <v>0.04</v>
      </c>
      <c r="S27" s="25"/>
      <c r="T27" s="25"/>
      <c r="U27" s="25"/>
      <c r="V27" s="25"/>
      <c r="W27" s="25"/>
      <c r="AO27" t="s">
        <v>19</v>
      </c>
    </row>
    <row r="28" spans="1:41">
      <c r="A28" t="s">
        <v>0</v>
      </c>
      <c r="B28" s="22">
        <v>35855</v>
      </c>
      <c r="C28" s="22">
        <v>35886</v>
      </c>
      <c r="D28">
        <v>1998</v>
      </c>
      <c r="E28">
        <v>3</v>
      </c>
      <c r="F28" s="34">
        <v>50.324675319999997</v>
      </c>
      <c r="G28" s="24">
        <v>4.5199999999999996</v>
      </c>
      <c r="H28" s="25">
        <v>3.0199516999999999E-2</v>
      </c>
      <c r="I28" s="25">
        <v>0.4</v>
      </c>
      <c r="J28" s="25">
        <v>0.375052</v>
      </c>
      <c r="K28" s="25">
        <v>0.54</v>
      </c>
      <c r="L28" s="25">
        <v>0.56000000000000005</v>
      </c>
      <c r="M28" s="25">
        <v>0.34</v>
      </c>
      <c r="N28" s="25">
        <v>1.79</v>
      </c>
      <c r="O28" s="25">
        <v>0.17</v>
      </c>
      <c r="P28" s="25">
        <v>0.06</v>
      </c>
      <c r="Q28" s="25">
        <v>0.37</v>
      </c>
      <c r="R28" s="25">
        <v>0.12</v>
      </c>
      <c r="S28" s="25"/>
      <c r="T28" s="25"/>
      <c r="U28" s="25"/>
      <c r="V28" s="25"/>
      <c r="W28" s="25"/>
      <c r="AO28" t="s">
        <v>19</v>
      </c>
    </row>
    <row r="29" spans="1:41">
      <c r="A29" t="s">
        <v>0</v>
      </c>
      <c r="B29" s="22">
        <v>35886</v>
      </c>
      <c r="C29" s="22">
        <v>35916</v>
      </c>
      <c r="D29">
        <v>1998</v>
      </c>
      <c r="E29">
        <v>4</v>
      </c>
      <c r="F29" s="34">
        <v>53.189457599999997</v>
      </c>
      <c r="G29" s="24">
        <v>4.42</v>
      </c>
      <c r="H29" s="25">
        <v>3.8018940000000001E-2</v>
      </c>
      <c r="I29" s="25">
        <v>0.93</v>
      </c>
      <c r="J29" s="25">
        <v>0.91798800000000003</v>
      </c>
      <c r="K29" s="25">
        <v>0.26</v>
      </c>
      <c r="L29" s="25">
        <v>0.69</v>
      </c>
      <c r="M29" s="25">
        <v>0.74</v>
      </c>
      <c r="N29" s="25">
        <v>2.58</v>
      </c>
      <c r="O29" s="25">
        <v>0.37</v>
      </c>
      <c r="P29" s="25">
        <v>0.05</v>
      </c>
      <c r="Q29" s="25">
        <v>0.25</v>
      </c>
      <c r="R29" s="25">
        <v>0.04</v>
      </c>
      <c r="S29" s="25"/>
      <c r="T29" s="25"/>
      <c r="U29" s="25"/>
      <c r="V29" s="25"/>
      <c r="W29" s="25"/>
      <c r="AO29" t="s">
        <v>19</v>
      </c>
    </row>
    <row r="30" spans="1:41">
      <c r="A30" t="s">
        <v>0</v>
      </c>
      <c r="B30" s="22">
        <v>35916</v>
      </c>
      <c r="C30" s="22">
        <v>35947</v>
      </c>
      <c r="D30">
        <v>1998</v>
      </c>
      <c r="E30">
        <v>5</v>
      </c>
      <c r="F30" s="34">
        <v>106.37891519999999</v>
      </c>
      <c r="G30" s="24">
        <v>5.6</v>
      </c>
      <c r="H30" s="25">
        <v>2.5118860000000001E-3</v>
      </c>
      <c r="I30" s="25">
        <v>0.92</v>
      </c>
      <c r="J30" s="25">
        <v>0.91214600000000001</v>
      </c>
      <c r="K30" s="25">
        <v>0.17</v>
      </c>
      <c r="L30" s="25">
        <v>0.48</v>
      </c>
      <c r="M30" s="25">
        <v>1.28</v>
      </c>
      <c r="N30" s="25">
        <v>1.9</v>
      </c>
      <c r="O30" s="25">
        <v>0.13</v>
      </c>
      <c r="P30" s="25">
        <v>0.08</v>
      </c>
      <c r="Q30" s="25">
        <v>0.06</v>
      </c>
      <c r="R30" s="25">
        <v>0.1</v>
      </c>
      <c r="S30" s="25"/>
      <c r="T30" s="25"/>
      <c r="U30" s="25"/>
      <c r="V30" s="25"/>
      <c r="W30" s="25"/>
      <c r="AO30" t="s">
        <v>19</v>
      </c>
    </row>
    <row r="31" spans="1:41">
      <c r="A31" t="s">
        <v>0</v>
      </c>
      <c r="B31" s="22">
        <v>35947</v>
      </c>
      <c r="C31" s="22">
        <v>35977</v>
      </c>
      <c r="D31">
        <v>1998</v>
      </c>
      <c r="E31">
        <v>6</v>
      </c>
      <c r="F31" s="34">
        <v>83.747135220000004</v>
      </c>
      <c r="G31" s="24">
        <v>4.93</v>
      </c>
      <c r="H31" s="25">
        <v>1.1748976E-2</v>
      </c>
      <c r="I31" s="25">
        <v>0.33</v>
      </c>
      <c r="J31" s="25">
        <v>0.32168400000000003</v>
      </c>
      <c r="K31" s="25">
        <v>0.18</v>
      </c>
      <c r="L31" s="25">
        <v>0.22</v>
      </c>
      <c r="M31" s="25">
        <v>0.19</v>
      </c>
      <c r="N31" s="25">
        <v>0.99</v>
      </c>
      <c r="O31" s="25">
        <v>0.17</v>
      </c>
      <c r="P31" s="25">
        <v>0.03</v>
      </c>
      <c r="Q31" s="25">
        <v>0.06</v>
      </c>
      <c r="R31" s="25">
        <v>0.1</v>
      </c>
      <c r="S31" s="25"/>
      <c r="T31" s="25"/>
      <c r="U31" s="25"/>
      <c r="V31" s="25"/>
      <c r="W31" s="25"/>
      <c r="AO31" t="s">
        <v>19</v>
      </c>
    </row>
    <row r="32" spans="1:41">
      <c r="A32" t="s">
        <v>0</v>
      </c>
      <c r="B32" s="22">
        <v>35977</v>
      </c>
      <c r="C32" s="22">
        <v>36008</v>
      </c>
      <c r="D32">
        <v>1998</v>
      </c>
      <c r="E32">
        <v>7</v>
      </c>
      <c r="F32" s="34">
        <v>111.4718615</v>
      </c>
      <c r="G32" s="24">
        <v>4.8099999999999996</v>
      </c>
      <c r="H32" s="25">
        <v>1.5488165999999999E-2</v>
      </c>
      <c r="I32" s="25">
        <v>0.26</v>
      </c>
      <c r="J32" s="25">
        <v>0.24660199999999999</v>
      </c>
      <c r="K32" s="25">
        <v>0.28999999999999998</v>
      </c>
      <c r="L32" s="25">
        <v>0.18</v>
      </c>
      <c r="M32" s="25">
        <v>0.15</v>
      </c>
      <c r="N32" s="25">
        <v>1.01</v>
      </c>
      <c r="O32" s="25">
        <v>2.5000000000000001E-2</v>
      </c>
      <c r="P32" s="25">
        <v>0.01</v>
      </c>
      <c r="Q32" s="25">
        <v>0.18</v>
      </c>
      <c r="R32" s="25">
        <v>0.04</v>
      </c>
      <c r="S32" s="25"/>
      <c r="T32" s="25"/>
      <c r="U32" s="25"/>
      <c r="V32" s="25"/>
      <c r="W32" s="25"/>
      <c r="AO32" t="s">
        <v>19</v>
      </c>
    </row>
    <row r="33" spans="1:41">
      <c r="A33" t="s">
        <v>0</v>
      </c>
      <c r="B33" s="22">
        <v>36008</v>
      </c>
      <c r="C33" s="22">
        <v>36039</v>
      </c>
      <c r="D33">
        <v>1998</v>
      </c>
      <c r="E33">
        <v>8</v>
      </c>
      <c r="F33" s="34">
        <v>74.834479250000001</v>
      </c>
      <c r="G33" s="24">
        <v>4.8</v>
      </c>
      <c r="H33" s="25">
        <v>1.5848932E-2</v>
      </c>
      <c r="I33" s="25">
        <v>0.28000000000000003</v>
      </c>
      <c r="J33" s="25">
        <v>0.27260800000000002</v>
      </c>
      <c r="K33" s="25">
        <v>0.16</v>
      </c>
      <c r="L33" s="25">
        <v>0.15</v>
      </c>
      <c r="M33" s="25">
        <v>0.13</v>
      </c>
      <c r="N33" s="25">
        <v>0.99</v>
      </c>
      <c r="O33" s="25">
        <v>2.5000000000000001E-2</v>
      </c>
      <c r="P33" s="25">
        <v>0.01</v>
      </c>
      <c r="Q33" s="25">
        <v>0.06</v>
      </c>
      <c r="R33" s="25">
        <v>0.04</v>
      </c>
      <c r="S33" s="25"/>
      <c r="T33" s="25"/>
      <c r="U33" s="25"/>
      <c r="V33" s="25"/>
      <c r="W33" s="25"/>
      <c r="AO33" t="s">
        <v>19</v>
      </c>
    </row>
    <row r="34" spans="1:41">
      <c r="A34" t="s">
        <v>0</v>
      </c>
      <c r="B34" s="22">
        <v>36039</v>
      </c>
      <c r="C34" s="22">
        <v>36069</v>
      </c>
      <c r="D34">
        <v>1998</v>
      </c>
      <c r="E34">
        <v>9</v>
      </c>
      <c r="F34" s="34">
        <v>147.7591036</v>
      </c>
      <c r="G34" s="24">
        <v>4.62</v>
      </c>
      <c r="H34" s="25">
        <v>2.3988328999999999E-2</v>
      </c>
      <c r="I34" s="25">
        <v>0.63</v>
      </c>
      <c r="J34" s="25">
        <v>0.61752600000000002</v>
      </c>
      <c r="K34" s="25">
        <v>0.27</v>
      </c>
      <c r="L34" s="25">
        <v>0.26</v>
      </c>
      <c r="M34" s="25">
        <v>0.31</v>
      </c>
      <c r="N34" s="25">
        <v>1.6</v>
      </c>
      <c r="O34" s="25">
        <v>0.2</v>
      </c>
      <c r="P34" s="25">
        <v>0.06</v>
      </c>
      <c r="Q34" s="25">
        <v>0.17</v>
      </c>
      <c r="R34" s="25">
        <v>0.21</v>
      </c>
      <c r="S34" s="25"/>
      <c r="T34" s="25"/>
      <c r="U34" s="25"/>
      <c r="V34" s="25"/>
      <c r="W34" s="25"/>
      <c r="AO34" t="s">
        <v>19</v>
      </c>
    </row>
    <row r="35" spans="1:41">
      <c r="A35" t="s">
        <v>0</v>
      </c>
      <c r="B35" s="22">
        <v>36069</v>
      </c>
      <c r="C35" s="22">
        <v>36100</v>
      </c>
      <c r="D35">
        <v>1998</v>
      </c>
      <c r="E35">
        <v>10</v>
      </c>
      <c r="F35" s="34">
        <v>35.746116630000003</v>
      </c>
      <c r="G35" s="24">
        <v>4.76</v>
      </c>
      <c r="H35" s="25">
        <v>1.7378008E-2</v>
      </c>
      <c r="I35" s="25">
        <v>0.19</v>
      </c>
      <c r="J35" s="25">
        <v>0.17013400000000001</v>
      </c>
      <c r="K35" s="25">
        <v>0.43</v>
      </c>
      <c r="L35" s="25">
        <v>0.17</v>
      </c>
      <c r="M35" s="25">
        <v>0.08</v>
      </c>
      <c r="N35" s="25">
        <v>1.07</v>
      </c>
      <c r="O35" s="25">
        <v>2.5000000000000001E-2</v>
      </c>
      <c r="P35" s="25">
        <v>0.03</v>
      </c>
      <c r="Q35" s="25">
        <v>0.25</v>
      </c>
      <c r="R35" s="25">
        <v>0.04</v>
      </c>
      <c r="S35" s="25"/>
      <c r="T35" s="25"/>
      <c r="U35" s="25"/>
      <c r="V35" s="25"/>
      <c r="W35" s="25"/>
      <c r="AO35" t="s">
        <v>19</v>
      </c>
    </row>
    <row r="36" spans="1:41">
      <c r="A36" t="s">
        <v>0</v>
      </c>
      <c r="B36" s="22">
        <v>36100</v>
      </c>
      <c r="C36" s="22">
        <v>36130</v>
      </c>
      <c r="D36">
        <v>1998</v>
      </c>
      <c r="E36">
        <v>11</v>
      </c>
      <c r="F36" s="34">
        <v>113.92284189999999</v>
      </c>
      <c r="G36" s="24">
        <v>4.29</v>
      </c>
      <c r="H36" s="25">
        <v>5.1286138000000002E-2</v>
      </c>
      <c r="I36" s="25">
        <v>1.04</v>
      </c>
      <c r="J36" s="25">
        <v>1.010432</v>
      </c>
      <c r="K36" s="25">
        <v>0.64</v>
      </c>
      <c r="L36" s="25">
        <v>0.72</v>
      </c>
      <c r="M36" s="25">
        <v>0.59</v>
      </c>
      <c r="N36" s="25">
        <v>2.94</v>
      </c>
      <c r="O36" s="25">
        <v>0.57999999999999996</v>
      </c>
      <c r="P36" s="25">
        <v>0.06</v>
      </c>
      <c r="Q36" s="25">
        <v>0.35</v>
      </c>
      <c r="R36" s="25">
        <v>0.17</v>
      </c>
      <c r="S36" s="25"/>
      <c r="T36" s="25"/>
      <c r="U36" s="25"/>
      <c r="V36" s="25"/>
      <c r="W36" s="25"/>
      <c r="AO36" t="s">
        <v>19</v>
      </c>
    </row>
    <row r="37" spans="1:41">
      <c r="A37" t="s">
        <v>0</v>
      </c>
      <c r="B37" s="22">
        <v>36130</v>
      </c>
      <c r="C37" s="22">
        <v>36161</v>
      </c>
      <c r="D37">
        <v>1998</v>
      </c>
      <c r="E37">
        <v>12</v>
      </c>
      <c r="F37" s="34">
        <v>79.004328999999998</v>
      </c>
      <c r="G37" s="24">
        <v>4.83</v>
      </c>
      <c r="H37" s="25">
        <v>1.4791083999999999E-2</v>
      </c>
      <c r="I37" s="25">
        <v>0.42</v>
      </c>
      <c r="J37" s="25">
        <v>0.33360600000000001</v>
      </c>
      <c r="K37" s="25">
        <v>1.87</v>
      </c>
      <c r="L37" s="25">
        <v>0.35</v>
      </c>
      <c r="M37" s="25">
        <v>0.22</v>
      </c>
      <c r="N37" s="25">
        <v>1.86</v>
      </c>
      <c r="O37" s="25">
        <v>0.33</v>
      </c>
      <c r="P37" s="25">
        <v>0.14000000000000001</v>
      </c>
      <c r="Q37" s="25">
        <v>1.2</v>
      </c>
      <c r="R37" s="25">
        <v>0.13</v>
      </c>
      <c r="S37" s="25"/>
      <c r="T37" s="25"/>
      <c r="U37" s="25"/>
      <c r="V37" s="25"/>
      <c r="W37" s="25"/>
      <c r="AO37" t="s">
        <v>19</v>
      </c>
    </row>
    <row r="38" spans="1:41">
      <c r="A38" t="s">
        <v>0</v>
      </c>
      <c r="B38" s="22">
        <v>36161</v>
      </c>
      <c r="C38" s="22">
        <v>36192</v>
      </c>
      <c r="D38">
        <v>1999</v>
      </c>
      <c r="E38">
        <v>1</v>
      </c>
      <c r="F38" s="34">
        <v>40.011459129999999</v>
      </c>
      <c r="G38" s="24">
        <v>4.58</v>
      </c>
      <c r="H38" s="25">
        <v>2.6302679999999998E-2</v>
      </c>
      <c r="I38" s="25">
        <v>0.34300000000000003</v>
      </c>
      <c r="J38" s="25">
        <v>0.30631720000000001</v>
      </c>
      <c r="K38" s="25">
        <v>0.79400000000000004</v>
      </c>
      <c r="L38" s="25">
        <v>0.35699999999999998</v>
      </c>
      <c r="M38" s="25">
        <v>0.182</v>
      </c>
      <c r="N38" s="25">
        <v>1.66</v>
      </c>
      <c r="O38" s="25">
        <v>0.11</v>
      </c>
      <c r="P38" s="25">
        <v>5.5E-2</v>
      </c>
      <c r="Q38" s="25">
        <v>0.49</v>
      </c>
      <c r="R38" s="25">
        <v>0.11</v>
      </c>
      <c r="S38" s="25"/>
      <c r="T38" s="25"/>
      <c r="U38" s="25"/>
      <c r="V38" s="25"/>
      <c r="W38" s="25"/>
      <c r="AO38" t="s">
        <v>19</v>
      </c>
    </row>
    <row r="39" spans="1:41">
      <c r="A39" t="s">
        <v>0</v>
      </c>
      <c r="B39" s="22">
        <v>36192</v>
      </c>
      <c r="C39" s="22">
        <v>36220</v>
      </c>
      <c r="D39">
        <v>1999</v>
      </c>
      <c r="E39">
        <v>2</v>
      </c>
      <c r="F39" s="34">
        <v>98.007384770000002</v>
      </c>
      <c r="G39" s="24">
        <v>4.67</v>
      </c>
      <c r="H39" s="25">
        <v>2.1379621000000001E-2</v>
      </c>
      <c r="I39" s="25">
        <v>0.372</v>
      </c>
      <c r="J39" s="25">
        <v>0.31905480000000003</v>
      </c>
      <c r="K39" s="25">
        <v>1.1459999999999999</v>
      </c>
      <c r="L39" s="25">
        <v>0.39300000000000002</v>
      </c>
      <c r="M39" s="25">
        <v>0.25600000000000001</v>
      </c>
      <c r="N39" s="25">
        <v>1.84</v>
      </c>
      <c r="O39" s="25">
        <v>0.06</v>
      </c>
      <c r="P39" s="25">
        <v>9.0999999999999998E-2</v>
      </c>
      <c r="Q39" s="25">
        <v>0.8</v>
      </c>
      <c r="R39" s="25">
        <v>8.4000000000000005E-2</v>
      </c>
      <c r="S39" s="25"/>
      <c r="T39" s="24">
        <v>0.66300000000000003</v>
      </c>
      <c r="U39" s="25">
        <v>0.27</v>
      </c>
      <c r="V39" s="24">
        <v>1.4000000000000012E-2</v>
      </c>
      <c r="W39" s="25"/>
      <c r="AO39" t="s">
        <v>19</v>
      </c>
    </row>
    <row r="40" spans="1:41">
      <c r="A40" t="s">
        <v>0</v>
      </c>
      <c r="B40" s="22">
        <v>36220</v>
      </c>
      <c r="C40" s="22">
        <v>36251</v>
      </c>
      <c r="D40">
        <v>1999</v>
      </c>
      <c r="E40">
        <v>3</v>
      </c>
      <c r="F40" s="34">
        <v>103.0048383</v>
      </c>
      <c r="G40" s="24">
        <v>4.38</v>
      </c>
      <c r="H40" s="25">
        <v>4.1686938E-2</v>
      </c>
      <c r="I40" s="25">
        <v>0.749</v>
      </c>
      <c r="J40" s="25">
        <v>0.7366646</v>
      </c>
      <c r="K40" s="25">
        <v>0.26700000000000002</v>
      </c>
      <c r="L40" s="25">
        <v>0.70699999999999996</v>
      </c>
      <c r="M40" s="25">
        <v>0.78100000000000003</v>
      </c>
      <c r="N40" s="25">
        <v>2.4300000000000002</v>
      </c>
      <c r="O40" s="25">
        <v>0.18</v>
      </c>
      <c r="P40" s="25">
        <v>2.7E-2</v>
      </c>
      <c r="Q40" s="25">
        <v>0.17</v>
      </c>
      <c r="R40" s="25">
        <v>6.2E-2</v>
      </c>
      <c r="S40" s="25"/>
      <c r="T40" s="24">
        <v>1.5269999999999999</v>
      </c>
      <c r="U40" s="25">
        <v>0.82</v>
      </c>
      <c r="V40" s="24">
        <v>3.8999999999999924E-2</v>
      </c>
      <c r="W40" s="25"/>
      <c r="AO40" t="s">
        <v>19</v>
      </c>
    </row>
    <row r="41" spans="1:41">
      <c r="A41" t="s">
        <v>0</v>
      </c>
      <c r="B41" s="22">
        <v>36251</v>
      </c>
      <c r="C41" s="22">
        <v>36281</v>
      </c>
      <c r="D41">
        <v>1999</v>
      </c>
      <c r="E41">
        <v>4</v>
      </c>
      <c r="F41" s="34">
        <v>40.011459129999999</v>
      </c>
      <c r="G41" s="24">
        <v>4.96</v>
      </c>
      <c r="H41" s="25">
        <v>1.0964781999999999E-2</v>
      </c>
      <c r="I41" s="25">
        <v>0.251</v>
      </c>
      <c r="J41" s="25">
        <v>0.2414828</v>
      </c>
      <c r="K41" s="25">
        <v>0.20599999999999999</v>
      </c>
      <c r="L41" s="25">
        <v>0.26500000000000001</v>
      </c>
      <c r="M41" s="25">
        <v>0.17699999999999999</v>
      </c>
      <c r="N41" s="25">
        <v>1.02</v>
      </c>
      <c r="O41" s="25">
        <v>0.23</v>
      </c>
      <c r="P41" s="25">
        <v>2.7E-2</v>
      </c>
      <c r="Q41" s="25">
        <v>0.14000000000000001</v>
      </c>
      <c r="R41" s="25">
        <v>0.12</v>
      </c>
      <c r="S41" s="25"/>
      <c r="T41" s="24">
        <v>0.47499999999999998</v>
      </c>
      <c r="U41" s="25">
        <v>0.21</v>
      </c>
      <c r="V41" s="24">
        <v>3.3000000000000002E-2</v>
      </c>
      <c r="W41" s="25"/>
      <c r="AO41" t="s">
        <v>19</v>
      </c>
    </row>
    <row r="42" spans="1:41">
      <c r="A42" t="s">
        <v>0</v>
      </c>
      <c r="B42" s="22">
        <v>36281</v>
      </c>
      <c r="C42" s="22">
        <v>36312</v>
      </c>
      <c r="D42">
        <v>1999</v>
      </c>
      <c r="E42">
        <v>5</v>
      </c>
      <c r="F42" s="34">
        <v>122.0078941</v>
      </c>
      <c r="G42" s="24">
        <v>4.51</v>
      </c>
      <c r="H42" s="25">
        <v>3.0902954E-2</v>
      </c>
      <c r="I42" s="25">
        <v>0.63700000000000001</v>
      </c>
      <c r="J42" s="25">
        <v>0.60951100000000002</v>
      </c>
      <c r="K42" s="25">
        <v>0.59499999999999997</v>
      </c>
      <c r="L42" s="25">
        <v>0.38400000000000001</v>
      </c>
      <c r="M42" s="25">
        <v>0.10299999999999999</v>
      </c>
      <c r="N42" s="25">
        <v>2.23</v>
      </c>
      <c r="O42" s="25">
        <v>0.61</v>
      </c>
      <c r="P42" s="25">
        <v>0.12</v>
      </c>
      <c r="Q42" s="25">
        <v>0.37</v>
      </c>
      <c r="R42" s="25">
        <v>0.3</v>
      </c>
      <c r="S42" s="25"/>
      <c r="T42" s="24">
        <v>0.66400000000000003</v>
      </c>
      <c r="U42" s="25">
        <v>0.28000000000000003</v>
      </c>
      <c r="V42" s="24">
        <v>0.17700000000000005</v>
      </c>
      <c r="W42" s="25"/>
      <c r="AO42" t="s">
        <v>19</v>
      </c>
    </row>
    <row r="43" spans="1:41">
      <c r="A43" t="s">
        <v>0</v>
      </c>
      <c r="B43" s="22">
        <v>36312</v>
      </c>
      <c r="C43" s="22">
        <v>36342</v>
      </c>
      <c r="D43">
        <v>1999</v>
      </c>
      <c r="E43">
        <v>6</v>
      </c>
      <c r="F43" s="34">
        <v>84.988540869999994</v>
      </c>
      <c r="G43" s="24">
        <v>4.91</v>
      </c>
      <c r="H43" s="25">
        <v>1.2302688000000001E-2</v>
      </c>
      <c r="I43" s="25">
        <v>0.47299999999999998</v>
      </c>
      <c r="J43" s="25">
        <v>0.46750219999999998</v>
      </c>
      <c r="K43" s="25">
        <v>0.11899999999999999</v>
      </c>
      <c r="L43" s="25">
        <v>0.36699999999999999</v>
      </c>
      <c r="M43" s="25">
        <v>0.51500000000000001</v>
      </c>
      <c r="N43" s="25">
        <v>1.3</v>
      </c>
      <c r="O43" s="25">
        <v>0.1</v>
      </c>
      <c r="P43" s="25">
        <v>3.2000000000000001E-2</v>
      </c>
      <c r="Q43" s="25">
        <v>0.11</v>
      </c>
      <c r="R43" s="25">
        <v>0.2</v>
      </c>
      <c r="S43" s="25"/>
      <c r="T43" s="24">
        <v>0.94699999999999995</v>
      </c>
      <c r="U43" s="25">
        <v>0.57999999999999996</v>
      </c>
      <c r="V43" s="24">
        <v>6.4999999999999947E-2</v>
      </c>
      <c r="W43" s="25"/>
      <c r="AO43" t="s">
        <v>19</v>
      </c>
    </row>
    <row r="44" spans="1:41">
      <c r="A44" t="s">
        <v>0</v>
      </c>
      <c r="B44" s="22">
        <v>36342</v>
      </c>
      <c r="C44" s="22">
        <v>36373</v>
      </c>
      <c r="D44">
        <v>1999</v>
      </c>
      <c r="E44">
        <v>7</v>
      </c>
      <c r="F44" s="34">
        <v>64.011968420000002</v>
      </c>
      <c r="G44" s="24">
        <v>4.7</v>
      </c>
      <c r="H44" s="25">
        <v>1.9952622999999999E-2</v>
      </c>
      <c r="I44" s="25">
        <v>0.4</v>
      </c>
      <c r="J44" s="25">
        <v>0.38992840000000001</v>
      </c>
      <c r="K44" s="25">
        <v>0.218</v>
      </c>
      <c r="L44" s="25">
        <v>0.29299999999999998</v>
      </c>
      <c r="M44" s="25">
        <v>0.32800000000000001</v>
      </c>
      <c r="N44" s="25">
        <v>1.32</v>
      </c>
      <c r="O44" s="25">
        <v>0.09</v>
      </c>
      <c r="P44" s="25">
        <v>2.8000000000000001E-2</v>
      </c>
      <c r="Q44" s="25">
        <v>0.15</v>
      </c>
      <c r="R44" s="25">
        <v>7.3999999999999996E-2</v>
      </c>
      <c r="S44" s="25"/>
      <c r="T44" s="24">
        <v>0.67300000000000004</v>
      </c>
      <c r="U44" s="25">
        <v>0.38</v>
      </c>
      <c r="V44" s="24">
        <v>5.1999999999999991E-2</v>
      </c>
      <c r="W44" s="25"/>
      <c r="AO44" t="s">
        <v>19</v>
      </c>
    </row>
    <row r="45" spans="1:41">
      <c r="A45" t="s">
        <v>0</v>
      </c>
      <c r="B45" s="22">
        <v>36373</v>
      </c>
      <c r="C45" s="22">
        <v>36404</v>
      </c>
      <c r="D45">
        <v>1999</v>
      </c>
      <c r="E45">
        <v>8</v>
      </c>
      <c r="F45" s="34">
        <v>149.9872676</v>
      </c>
      <c r="G45" s="24">
        <v>4.88</v>
      </c>
      <c r="H45" s="25">
        <v>1.3182566999999999E-2</v>
      </c>
      <c r="I45" s="25">
        <v>0.35599999999999998</v>
      </c>
      <c r="J45" s="25">
        <v>0.34911619999999999</v>
      </c>
      <c r="K45" s="25">
        <v>0.14899999999999999</v>
      </c>
      <c r="L45" s="25">
        <v>0.23499999999999999</v>
      </c>
      <c r="M45" s="25">
        <v>0.32700000000000001</v>
      </c>
      <c r="N45" s="25">
        <v>1.04</v>
      </c>
      <c r="O45" s="25">
        <v>0.08</v>
      </c>
      <c r="P45" s="25">
        <v>0.01</v>
      </c>
      <c r="Q45" s="25">
        <v>8.1000000000000003E-2</v>
      </c>
      <c r="R45" s="25">
        <v>0.12</v>
      </c>
      <c r="S45" s="25"/>
      <c r="T45" s="24">
        <v>0.65500000000000003</v>
      </c>
      <c r="U45" s="25">
        <v>0.42</v>
      </c>
      <c r="V45" s="24">
        <v>9.2999999999999972E-2</v>
      </c>
      <c r="W45" s="25"/>
      <c r="AO45" t="s">
        <v>19</v>
      </c>
    </row>
    <row r="46" spans="1:41">
      <c r="A46" t="s">
        <v>0</v>
      </c>
      <c r="B46" s="22">
        <v>36404</v>
      </c>
      <c r="C46" s="22">
        <v>36434</v>
      </c>
      <c r="D46">
        <v>1999</v>
      </c>
      <c r="E46">
        <v>9</v>
      </c>
      <c r="F46" s="34">
        <v>38.006111539999999</v>
      </c>
      <c r="G46" s="24">
        <v>4.9000000000000004</v>
      </c>
      <c r="H46" s="25">
        <v>1.2589253999999999E-2</v>
      </c>
      <c r="I46" s="25">
        <v>0.377</v>
      </c>
      <c r="J46" s="25">
        <v>0.36785240000000002</v>
      </c>
      <c r="K46" s="25">
        <v>0.19800000000000001</v>
      </c>
      <c r="L46" s="25">
        <v>0.214</v>
      </c>
      <c r="M46" s="25">
        <v>0.312</v>
      </c>
      <c r="N46" s="25">
        <v>1.03</v>
      </c>
      <c r="O46" s="25">
        <v>0.08</v>
      </c>
      <c r="P46" s="25">
        <v>3.3000000000000002E-2</v>
      </c>
      <c r="Q46" s="25">
        <v>0.12</v>
      </c>
      <c r="R46" s="25">
        <v>7.0000000000000007E-2</v>
      </c>
      <c r="S46" s="25"/>
      <c r="T46" s="24">
        <v>0.61399999999999999</v>
      </c>
      <c r="U46" s="25">
        <v>0.4</v>
      </c>
      <c r="V46" s="24">
        <v>8.8000000000000023E-2</v>
      </c>
      <c r="W46" s="25"/>
      <c r="AO46" t="s">
        <v>19</v>
      </c>
    </row>
    <row r="47" spans="1:41">
      <c r="A47" t="s">
        <v>0</v>
      </c>
      <c r="B47" s="22">
        <v>36434</v>
      </c>
      <c r="C47" s="22">
        <v>36465</v>
      </c>
      <c r="D47">
        <v>1999</v>
      </c>
      <c r="E47">
        <v>10</v>
      </c>
      <c r="F47" s="34">
        <v>65.985485100000005</v>
      </c>
      <c r="G47" s="24">
        <v>4.43</v>
      </c>
      <c r="H47" s="25">
        <v>3.7153523000000001E-2</v>
      </c>
      <c r="I47" s="25">
        <v>0.69899999999999995</v>
      </c>
      <c r="J47" s="25">
        <v>0.66490439999999995</v>
      </c>
      <c r="K47" s="25">
        <v>0.73799999999999999</v>
      </c>
      <c r="L47" s="25">
        <v>0.48499999999999999</v>
      </c>
      <c r="M47" s="25">
        <v>0.45800000000000002</v>
      </c>
      <c r="N47" s="25">
        <v>2.36</v>
      </c>
      <c r="O47" s="25">
        <v>0.11</v>
      </c>
      <c r="P47" s="25">
        <v>6.5000000000000002E-2</v>
      </c>
      <c r="Q47" s="25">
        <v>0.47</v>
      </c>
      <c r="R47" s="25">
        <v>0.24</v>
      </c>
      <c r="S47" s="25"/>
      <c r="T47" s="24">
        <v>1.135</v>
      </c>
      <c r="U47" s="25">
        <v>0.65</v>
      </c>
      <c r="V47" s="24">
        <v>0.192</v>
      </c>
      <c r="W47" s="25"/>
      <c r="AO47" t="s">
        <v>19</v>
      </c>
    </row>
    <row r="48" spans="1:41">
      <c r="A48" t="s">
        <v>0</v>
      </c>
      <c r="B48" s="22">
        <v>36465</v>
      </c>
      <c r="C48" s="22">
        <v>36495</v>
      </c>
      <c r="D48">
        <v>1999</v>
      </c>
      <c r="E48">
        <v>11</v>
      </c>
      <c r="F48" s="34">
        <v>161.98752229999999</v>
      </c>
      <c r="G48" s="24">
        <v>4.1399999999999997</v>
      </c>
      <c r="H48" s="25">
        <v>7.2443595999999999E-2</v>
      </c>
      <c r="I48" s="25">
        <v>1.62</v>
      </c>
      <c r="J48" s="25">
        <v>1.4122386</v>
      </c>
      <c r="K48" s="25">
        <v>4.4969999999999999</v>
      </c>
      <c r="L48" s="25">
        <v>0.97599999999999998</v>
      </c>
      <c r="M48" s="25">
        <v>0.96599999999999997</v>
      </c>
      <c r="N48" s="25">
        <v>6.24</v>
      </c>
      <c r="O48" s="25">
        <v>0.45</v>
      </c>
      <c r="P48" s="25">
        <v>0.28999999999999998</v>
      </c>
      <c r="Q48" s="25">
        <v>2.6</v>
      </c>
      <c r="R48" s="25">
        <v>0.27</v>
      </c>
      <c r="S48" s="25"/>
      <c r="T48" s="24">
        <v>2.2759999999999998</v>
      </c>
      <c r="U48" s="25">
        <v>1.3</v>
      </c>
      <c r="V48" s="24">
        <v>0.33400000000000007</v>
      </c>
      <c r="W48" s="25"/>
      <c r="AO48" t="s">
        <v>19</v>
      </c>
    </row>
    <row r="49" spans="1:41">
      <c r="A49" t="s">
        <v>0</v>
      </c>
      <c r="B49" s="22">
        <v>36495</v>
      </c>
      <c r="C49" s="22">
        <v>36526</v>
      </c>
      <c r="D49">
        <v>1999</v>
      </c>
      <c r="E49">
        <v>12</v>
      </c>
      <c r="F49" s="34">
        <v>36.98752228</v>
      </c>
      <c r="G49" s="24">
        <v>4.59</v>
      </c>
      <c r="H49" s="25">
        <v>2.5703957999999999E-2</v>
      </c>
      <c r="I49" s="25">
        <v>0.251</v>
      </c>
      <c r="J49" s="25">
        <v>0.2035064</v>
      </c>
      <c r="K49" s="25">
        <v>1.028</v>
      </c>
      <c r="L49" s="25">
        <v>0.29099999999999998</v>
      </c>
      <c r="M49" s="25">
        <v>0.11700000000000001</v>
      </c>
      <c r="N49" s="25">
        <v>1.27</v>
      </c>
      <c r="O49" s="25">
        <v>0.12</v>
      </c>
      <c r="P49" s="25">
        <v>7.0999999999999994E-2</v>
      </c>
      <c r="Q49" s="25">
        <v>0.65</v>
      </c>
      <c r="R49" s="25">
        <v>7.8E-2</v>
      </c>
      <c r="S49" s="25"/>
      <c r="T49" s="24">
        <v>0.501</v>
      </c>
      <c r="U49" s="25">
        <v>0.21</v>
      </c>
      <c r="V49" s="24">
        <v>9.2999999999999985E-2</v>
      </c>
      <c r="W49" s="25"/>
      <c r="AO49" t="s">
        <v>19</v>
      </c>
    </row>
    <row r="50" spans="1:41">
      <c r="A50" t="s">
        <v>0</v>
      </c>
      <c r="B50" s="22">
        <v>36526</v>
      </c>
      <c r="C50" s="22">
        <v>36557</v>
      </c>
      <c r="D50">
        <v>2000</v>
      </c>
      <c r="E50">
        <v>1</v>
      </c>
      <c r="F50" s="34">
        <v>50.993124520000002</v>
      </c>
      <c r="G50" s="24">
        <v>4.59</v>
      </c>
      <c r="H50" s="25">
        <v>2.5703957999999999E-2</v>
      </c>
      <c r="I50" s="25">
        <v>0.35399999999999998</v>
      </c>
      <c r="J50" s="25">
        <v>0.28188180000000002</v>
      </c>
      <c r="K50" s="25">
        <v>1.5609999999999999</v>
      </c>
      <c r="L50" s="25">
        <v>0.375</v>
      </c>
      <c r="M50" s="25">
        <v>0.215</v>
      </c>
      <c r="N50" s="25">
        <v>1.91</v>
      </c>
      <c r="O50" s="25">
        <v>0.13600000000000001</v>
      </c>
      <c r="P50" s="25">
        <v>9.4E-2</v>
      </c>
      <c r="Q50" s="25">
        <v>1.0109999999999999</v>
      </c>
      <c r="R50" s="25">
        <v>0.13800000000000001</v>
      </c>
      <c r="S50" s="25"/>
      <c r="T50" s="24">
        <v>1.2050000000000001</v>
      </c>
      <c r="U50" s="25">
        <v>0.83</v>
      </c>
      <c r="V50" s="24">
        <v>0.61499999999999999</v>
      </c>
      <c r="W50" s="25">
        <v>2</v>
      </c>
      <c r="AO50" t="s">
        <v>19</v>
      </c>
    </row>
    <row r="51" spans="1:41">
      <c r="A51" t="s">
        <v>0</v>
      </c>
      <c r="B51" s="22">
        <v>36557</v>
      </c>
      <c r="C51" s="22">
        <v>36586</v>
      </c>
      <c r="D51">
        <v>2000</v>
      </c>
      <c r="E51">
        <v>2</v>
      </c>
      <c r="F51" s="34">
        <v>26.992615229999998</v>
      </c>
      <c r="G51" s="24">
        <v>4.42</v>
      </c>
      <c r="H51" s="25">
        <v>3.8018940000000001E-2</v>
      </c>
      <c r="I51" s="25">
        <v>0.52100000000000002</v>
      </c>
      <c r="J51" s="25">
        <v>0.45340940000000002</v>
      </c>
      <c r="K51" s="25">
        <v>1.4630000000000001</v>
      </c>
      <c r="L51" s="25">
        <v>0.75800000000000001</v>
      </c>
      <c r="M51" s="25">
        <v>0.442</v>
      </c>
      <c r="N51" s="25">
        <v>2.36</v>
      </c>
      <c r="O51" s="25">
        <v>0.32</v>
      </c>
      <c r="P51" s="25">
        <v>0.12</v>
      </c>
      <c r="Q51" s="25">
        <v>1.1000000000000001</v>
      </c>
      <c r="R51" s="25">
        <v>0.2</v>
      </c>
      <c r="S51" s="25"/>
      <c r="T51" s="24">
        <v>1.448</v>
      </c>
      <c r="U51" s="25">
        <v>0.69</v>
      </c>
      <c r="V51" s="24">
        <v>0.24799999999999994</v>
      </c>
      <c r="W51" s="25">
        <v>3</v>
      </c>
      <c r="AO51" t="s">
        <v>19</v>
      </c>
    </row>
    <row r="52" spans="1:41">
      <c r="A52" t="s">
        <v>0</v>
      </c>
      <c r="B52" s="22">
        <v>36586</v>
      </c>
      <c r="C52" s="22">
        <v>36617</v>
      </c>
      <c r="D52">
        <v>2000</v>
      </c>
      <c r="E52">
        <v>3</v>
      </c>
      <c r="F52" s="34">
        <v>55.003819710000002</v>
      </c>
      <c r="G52" s="24">
        <v>4.8099999999999996</v>
      </c>
      <c r="H52" s="25">
        <v>1.5488165999999999E-2</v>
      </c>
      <c r="I52" s="25">
        <v>0.20100000000000001</v>
      </c>
      <c r="J52" s="25">
        <v>0.17512800000000001</v>
      </c>
      <c r="K52" s="25">
        <v>0.56000000000000005</v>
      </c>
      <c r="L52" s="25">
        <v>0.23599999999999999</v>
      </c>
      <c r="M52" s="25">
        <v>9.5000000000000001E-2</v>
      </c>
      <c r="N52" s="25">
        <v>0.99199999999999999</v>
      </c>
      <c r="O52" s="25">
        <v>0.18</v>
      </c>
      <c r="P52" s="25">
        <v>4.2000000000000003E-2</v>
      </c>
      <c r="Q52" s="25">
        <v>0.35</v>
      </c>
      <c r="R52" s="25">
        <v>7.1999999999999995E-2</v>
      </c>
      <c r="S52" s="25"/>
      <c r="T52" s="24">
        <v>0.48599999999999999</v>
      </c>
      <c r="U52" s="25">
        <v>0.25</v>
      </c>
      <c r="V52" s="24">
        <v>0.155</v>
      </c>
      <c r="W52" s="25">
        <v>2.1</v>
      </c>
      <c r="AO52" t="s">
        <v>19</v>
      </c>
    </row>
    <row r="53" spans="1:41">
      <c r="A53" t="s">
        <v>0</v>
      </c>
      <c r="B53" s="22">
        <v>36617</v>
      </c>
      <c r="C53" s="22">
        <v>36647</v>
      </c>
      <c r="D53">
        <v>2000</v>
      </c>
      <c r="E53">
        <v>4</v>
      </c>
      <c r="F53" s="34">
        <v>84.00178253</v>
      </c>
      <c r="G53" s="24">
        <v>4.4400000000000004</v>
      </c>
      <c r="H53" s="25">
        <v>3.6307804999999999E-2</v>
      </c>
      <c r="I53" s="25">
        <v>1.034</v>
      </c>
      <c r="J53" s="25">
        <v>1.0202324</v>
      </c>
      <c r="K53" s="25">
        <v>0.29799999999999999</v>
      </c>
      <c r="L53" s="25">
        <v>0.68600000000000005</v>
      </c>
      <c r="M53" s="25">
        <v>1</v>
      </c>
      <c r="N53" s="25">
        <v>2.54</v>
      </c>
      <c r="O53" s="25">
        <v>0.42</v>
      </c>
      <c r="P53" s="25">
        <v>6.0999999999999999E-2</v>
      </c>
      <c r="Q53" s="25">
        <v>0.22</v>
      </c>
      <c r="R53" s="25">
        <v>0.14000000000000001</v>
      </c>
      <c r="S53" s="25"/>
      <c r="T53" s="24">
        <v>1.786</v>
      </c>
      <c r="U53" s="25">
        <v>1.1000000000000001</v>
      </c>
      <c r="V53" s="24">
        <v>0.10000000000000009</v>
      </c>
      <c r="W53" s="25">
        <v>9.1</v>
      </c>
      <c r="AO53" t="s">
        <v>19</v>
      </c>
    </row>
    <row r="54" spans="1:41">
      <c r="A54" t="s">
        <v>0</v>
      </c>
      <c r="B54" s="22">
        <v>36647</v>
      </c>
      <c r="C54" s="22">
        <v>36678</v>
      </c>
      <c r="D54">
        <v>2000</v>
      </c>
      <c r="E54">
        <v>5</v>
      </c>
      <c r="F54" s="34">
        <v>86.007130119999999</v>
      </c>
      <c r="G54" s="24">
        <v>4.38</v>
      </c>
      <c r="H54" s="25">
        <v>4.1686938E-2</v>
      </c>
      <c r="I54" s="25">
        <v>0.377</v>
      </c>
      <c r="J54" s="25">
        <v>0.36175400000000002</v>
      </c>
      <c r="K54" s="25">
        <v>0.33</v>
      </c>
      <c r="L54" s="25">
        <v>0.35399999999999998</v>
      </c>
      <c r="M54" s="25">
        <v>0.21199999999999999</v>
      </c>
      <c r="N54" s="25">
        <v>1.67</v>
      </c>
      <c r="O54" s="25">
        <v>0.09</v>
      </c>
      <c r="P54" s="25">
        <v>0.04</v>
      </c>
      <c r="Q54" s="25">
        <v>0.22</v>
      </c>
      <c r="R54" s="25">
        <v>0.18</v>
      </c>
      <c r="S54" s="25"/>
      <c r="T54" s="24">
        <v>0.66399999999999992</v>
      </c>
      <c r="U54" s="25">
        <v>0.31</v>
      </c>
      <c r="V54" s="24">
        <v>9.8000000000000004E-2</v>
      </c>
      <c r="W54" s="25">
        <v>1.9</v>
      </c>
      <c r="AO54" t="s">
        <v>19</v>
      </c>
    </row>
    <row r="55" spans="1:41">
      <c r="A55" t="s">
        <v>0</v>
      </c>
      <c r="B55" s="22">
        <v>36678</v>
      </c>
      <c r="C55" s="22">
        <v>36708</v>
      </c>
      <c r="D55">
        <v>2000</v>
      </c>
      <c r="E55">
        <v>6</v>
      </c>
      <c r="F55" s="34">
        <v>151.99261519999999</v>
      </c>
      <c r="G55" s="24">
        <v>4.84</v>
      </c>
      <c r="H55" s="25">
        <v>1.4454398E-2</v>
      </c>
      <c r="I55" s="25">
        <v>0.26400000000000001</v>
      </c>
      <c r="J55" s="25">
        <v>0.2580402</v>
      </c>
      <c r="K55" s="25">
        <v>0.129</v>
      </c>
      <c r="L55" s="25">
        <v>0.23799999999999999</v>
      </c>
      <c r="M55" s="25">
        <v>0.19700000000000001</v>
      </c>
      <c r="N55" s="25">
        <v>1.1100000000000001</v>
      </c>
      <c r="O55" s="25">
        <v>2.5000000000000001E-2</v>
      </c>
      <c r="P55" s="25">
        <v>8.0000000000000002E-3</v>
      </c>
      <c r="Q55" s="25">
        <v>0.185</v>
      </c>
      <c r="R55" s="25">
        <v>0.11600000000000001</v>
      </c>
      <c r="S55" s="25"/>
      <c r="T55" s="24">
        <v>0.52800000000000002</v>
      </c>
      <c r="U55" s="25">
        <v>0.28999999999999998</v>
      </c>
      <c r="V55" s="24">
        <v>9.2999999999999972E-2</v>
      </c>
      <c r="W55" s="25">
        <v>1.6</v>
      </c>
      <c r="AO55" t="s">
        <v>19</v>
      </c>
    </row>
    <row r="56" spans="1:41">
      <c r="A56" t="s">
        <v>0</v>
      </c>
      <c r="B56" s="22">
        <v>36708</v>
      </c>
      <c r="C56" s="22">
        <v>36739</v>
      </c>
      <c r="D56">
        <v>2000</v>
      </c>
      <c r="E56">
        <v>7</v>
      </c>
      <c r="F56" s="34">
        <v>89.985994399999996</v>
      </c>
      <c r="G56" s="24">
        <v>4.8899999999999997</v>
      </c>
      <c r="H56" s="25">
        <v>1.2882496E-2</v>
      </c>
      <c r="I56" s="25">
        <v>0.128</v>
      </c>
      <c r="J56" s="25">
        <v>0.12435019999999999</v>
      </c>
      <c r="K56" s="25">
        <v>7.9000000000000001E-2</v>
      </c>
      <c r="L56" s="25">
        <v>8.4000000000000005E-2</v>
      </c>
      <c r="M56" s="25">
        <v>4.1000000000000002E-2</v>
      </c>
      <c r="N56" s="25">
        <v>0.53900000000000003</v>
      </c>
      <c r="O56" s="25">
        <v>0.04</v>
      </c>
      <c r="P56" s="25">
        <v>2.1000000000000001E-2</v>
      </c>
      <c r="Q56" s="25">
        <v>0.15</v>
      </c>
      <c r="R56" s="25">
        <v>4.5999999999999999E-2</v>
      </c>
      <c r="S56" s="25"/>
      <c r="T56" s="24">
        <v>0.159</v>
      </c>
      <c r="U56" s="25">
        <v>7.4999999999999997E-2</v>
      </c>
      <c r="V56" s="24">
        <v>3.3999999999999996E-2</v>
      </c>
      <c r="W56" s="25">
        <v>1.2</v>
      </c>
      <c r="AO56" t="s">
        <v>19</v>
      </c>
    </row>
    <row r="57" spans="1:41">
      <c r="A57" t="s">
        <v>0</v>
      </c>
      <c r="B57" s="22">
        <v>36739</v>
      </c>
      <c r="C57" s="22">
        <v>36770</v>
      </c>
      <c r="D57">
        <v>2000</v>
      </c>
      <c r="E57">
        <v>8</v>
      </c>
      <c r="F57" s="34">
        <v>16.010949830000001</v>
      </c>
      <c r="G57" s="24">
        <v>4.5</v>
      </c>
      <c r="H57" s="25">
        <v>3.1622776999999998E-2</v>
      </c>
      <c r="I57" s="25">
        <v>0.27900000000000003</v>
      </c>
      <c r="J57" s="25">
        <v>0.26754240000000001</v>
      </c>
      <c r="K57" s="25">
        <v>0.248</v>
      </c>
      <c r="L57" s="25">
        <v>0.20300000000000001</v>
      </c>
      <c r="M57" s="25">
        <v>0.105</v>
      </c>
      <c r="N57" s="25">
        <v>1.21</v>
      </c>
      <c r="O57" s="25">
        <v>0.11</v>
      </c>
      <c r="P57" s="25">
        <v>3.5000000000000003E-2</v>
      </c>
      <c r="Q57" s="25">
        <v>0.15</v>
      </c>
      <c r="R57" s="25">
        <v>4.2000000000000003E-2</v>
      </c>
      <c r="S57" s="25"/>
      <c r="T57" s="24">
        <v>0.443</v>
      </c>
      <c r="U57" s="25">
        <v>0.24</v>
      </c>
      <c r="V57" s="24">
        <v>0.13500000000000001</v>
      </c>
      <c r="W57" s="25">
        <v>2.1</v>
      </c>
      <c r="AO57" t="s">
        <v>19</v>
      </c>
    </row>
    <row r="58" spans="1:41">
      <c r="A58" t="s">
        <v>0</v>
      </c>
      <c r="B58" s="22">
        <v>36770</v>
      </c>
      <c r="C58" s="22">
        <v>36800</v>
      </c>
      <c r="D58">
        <v>2000</v>
      </c>
      <c r="E58">
        <v>9</v>
      </c>
      <c r="F58" s="34">
        <v>163.99286989999999</v>
      </c>
      <c r="G58" s="24">
        <v>4.17</v>
      </c>
      <c r="H58" s="25">
        <v>6.7608297999999997E-2</v>
      </c>
      <c r="I58" s="25">
        <v>1.4790000000000001</v>
      </c>
      <c r="J58" s="25">
        <v>1.4439341999999999</v>
      </c>
      <c r="K58" s="25">
        <v>0.75900000000000001</v>
      </c>
      <c r="L58" s="25">
        <v>0.97199999999999998</v>
      </c>
      <c r="M58" s="25">
        <v>1.0469999999999999</v>
      </c>
      <c r="N58" s="25">
        <v>4.84</v>
      </c>
      <c r="O58" s="25">
        <v>0.26</v>
      </c>
      <c r="P58" s="25">
        <v>7.4999999999999997E-2</v>
      </c>
      <c r="Q58" s="25">
        <v>0.5</v>
      </c>
      <c r="R58" s="25">
        <v>0.37</v>
      </c>
      <c r="S58" s="25"/>
      <c r="T58" s="24">
        <v>2.472</v>
      </c>
      <c r="U58" s="25">
        <v>1.5</v>
      </c>
      <c r="V58" s="24">
        <v>0.45300000000000007</v>
      </c>
      <c r="W58" s="25">
        <v>5.0999999999999996</v>
      </c>
      <c r="AO58" t="s">
        <v>19</v>
      </c>
    </row>
    <row r="59" spans="1:41">
      <c r="A59" t="s">
        <v>0</v>
      </c>
      <c r="B59" s="22">
        <v>36800</v>
      </c>
      <c r="C59" s="22">
        <v>36831</v>
      </c>
      <c r="D59">
        <v>2000</v>
      </c>
      <c r="E59">
        <v>10</v>
      </c>
      <c r="F59" s="34">
        <v>161.98752229999999</v>
      </c>
      <c r="G59" s="24">
        <v>4.62</v>
      </c>
      <c r="H59" s="25">
        <v>2.3988328999999999E-2</v>
      </c>
      <c r="I59" s="25">
        <v>0.54300000000000004</v>
      </c>
      <c r="J59" s="25">
        <v>0.52914000000000005</v>
      </c>
      <c r="K59" s="25">
        <v>0.3</v>
      </c>
      <c r="L59" s="25">
        <v>0.27200000000000002</v>
      </c>
      <c r="M59" s="25">
        <v>0.30499999999999999</v>
      </c>
      <c r="N59" s="25">
        <v>1.61</v>
      </c>
      <c r="O59" s="25">
        <v>0.15</v>
      </c>
      <c r="P59" s="25">
        <v>0.03</v>
      </c>
      <c r="Q59" s="25">
        <v>0.22</v>
      </c>
      <c r="R59" s="25">
        <v>0.08</v>
      </c>
      <c r="S59" s="25"/>
      <c r="T59" s="24">
        <v>0.57200000000000006</v>
      </c>
      <c r="U59" s="25">
        <v>0.3</v>
      </c>
      <c r="V59" s="24">
        <v>-5.0000000000000044E-3</v>
      </c>
      <c r="W59" s="25">
        <v>1.3</v>
      </c>
      <c r="AO59" t="s">
        <v>19</v>
      </c>
    </row>
    <row r="60" spans="1:41">
      <c r="A60" t="s">
        <v>0</v>
      </c>
      <c r="B60" s="22">
        <v>36831</v>
      </c>
      <c r="C60" s="22">
        <v>36861</v>
      </c>
      <c r="D60">
        <v>2000</v>
      </c>
      <c r="E60">
        <v>11</v>
      </c>
      <c r="F60" s="34">
        <v>139.0056022</v>
      </c>
      <c r="G60" s="24">
        <v>4.5599999999999996</v>
      </c>
      <c r="H60" s="25">
        <v>2.7542286999999999E-2</v>
      </c>
      <c r="I60" s="25">
        <v>0.40400000000000003</v>
      </c>
      <c r="J60" s="25">
        <v>0.39291199999999998</v>
      </c>
      <c r="K60" s="25">
        <v>0.24</v>
      </c>
      <c r="L60" s="25">
        <v>0.308</v>
      </c>
      <c r="M60" s="25">
        <v>0.36</v>
      </c>
      <c r="N60" s="25">
        <v>1.52</v>
      </c>
      <c r="O60" s="25">
        <v>0.01</v>
      </c>
      <c r="P60" s="25">
        <v>0.02</v>
      </c>
      <c r="Q60" s="25">
        <v>0.15</v>
      </c>
      <c r="R60" s="25">
        <v>0.05</v>
      </c>
      <c r="S60" s="25"/>
      <c r="T60" s="24">
        <v>0.68799999999999994</v>
      </c>
      <c r="U60" s="25">
        <v>0.38</v>
      </c>
      <c r="V60" s="24">
        <v>2.0000000000000018E-2</v>
      </c>
      <c r="W60" s="25">
        <v>1.3</v>
      </c>
      <c r="AO60" t="s">
        <v>19</v>
      </c>
    </row>
    <row r="61" spans="1:41">
      <c r="A61" t="s">
        <v>0</v>
      </c>
      <c r="B61" s="22">
        <v>36861</v>
      </c>
      <c r="C61" s="22">
        <v>36892</v>
      </c>
      <c r="D61">
        <v>2000</v>
      </c>
      <c r="E61">
        <v>12</v>
      </c>
      <c r="F61" s="34">
        <v>73.497580850000006</v>
      </c>
      <c r="G61" s="24">
        <v>4.72</v>
      </c>
      <c r="H61" s="25">
        <v>1.9054607000000001E-2</v>
      </c>
      <c r="I61" s="25">
        <v>0.23799999999999999</v>
      </c>
      <c r="J61" s="25">
        <v>0.21212800000000001</v>
      </c>
      <c r="K61" s="25">
        <v>0.56000000000000005</v>
      </c>
      <c r="L61" s="25">
        <v>0.35299999999999998</v>
      </c>
      <c r="M61" s="25">
        <v>0.21299999999999999</v>
      </c>
      <c r="N61" s="25">
        <v>1.45</v>
      </c>
      <c r="O61" s="25">
        <v>0.05</v>
      </c>
      <c r="P61" s="25">
        <v>0.04</v>
      </c>
      <c r="Q61" s="25">
        <v>0.35</v>
      </c>
      <c r="R61" s="25">
        <v>0.08</v>
      </c>
      <c r="S61" s="25"/>
      <c r="T61" s="24">
        <v>0.60299999999999998</v>
      </c>
      <c r="U61" s="25">
        <v>0.25</v>
      </c>
      <c r="V61" s="24">
        <v>3.7000000000000005E-2</v>
      </c>
      <c r="W61" s="25">
        <v>1.1000000000000001</v>
      </c>
      <c r="AO61" t="s">
        <v>19</v>
      </c>
    </row>
    <row r="62" spans="1:41">
      <c r="A62" t="s">
        <v>0</v>
      </c>
      <c r="B62" s="22">
        <v>36892</v>
      </c>
      <c r="C62" s="22">
        <v>36923</v>
      </c>
      <c r="D62">
        <v>2001</v>
      </c>
      <c r="E62">
        <v>1</v>
      </c>
      <c r="F62" s="34">
        <v>54.971988799999998</v>
      </c>
      <c r="G62" s="24">
        <v>4.33</v>
      </c>
      <c r="H62" s="25">
        <v>4.6773514000000002E-2</v>
      </c>
      <c r="I62" s="25">
        <v>0.58699999999999997</v>
      </c>
      <c r="J62" s="25">
        <v>0.55770920000000002</v>
      </c>
      <c r="K62" s="25">
        <v>0.63400000000000001</v>
      </c>
      <c r="L62" s="25">
        <v>0.4551</v>
      </c>
      <c r="M62" s="25">
        <v>0.44500000000000001</v>
      </c>
      <c r="N62" s="25">
        <v>3.26</v>
      </c>
      <c r="O62" s="25">
        <v>4.2000000000000003E-2</v>
      </c>
      <c r="P62" s="25">
        <v>5.3999999999999999E-2</v>
      </c>
      <c r="Q62" s="25">
        <v>0.38</v>
      </c>
      <c r="R62" s="25">
        <v>7.2999999999999995E-2</v>
      </c>
      <c r="S62" s="25"/>
      <c r="T62" s="24">
        <v>0.87509999999999999</v>
      </c>
      <c r="U62" s="25">
        <v>0.42</v>
      </c>
      <c r="V62" s="24">
        <v>-2.5000000000000022E-2</v>
      </c>
      <c r="W62" s="25">
        <v>1.6</v>
      </c>
      <c r="AO62" t="s">
        <v>19</v>
      </c>
    </row>
    <row r="63" spans="1:41">
      <c r="A63" t="s">
        <v>0</v>
      </c>
      <c r="B63" s="22">
        <v>36923</v>
      </c>
      <c r="C63" s="22">
        <v>36951</v>
      </c>
      <c r="D63">
        <v>2001</v>
      </c>
      <c r="E63">
        <v>2</v>
      </c>
      <c r="F63" s="34">
        <v>41.730328499999999</v>
      </c>
      <c r="G63" s="24">
        <v>4.6500000000000004</v>
      </c>
      <c r="H63" s="25">
        <v>2.2387211000000001E-2</v>
      </c>
      <c r="I63" s="25">
        <v>0.22789999999999999</v>
      </c>
      <c r="J63" s="25">
        <v>0.19685359999999999</v>
      </c>
      <c r="K63" s="25">
        <v>0.67200000000000004</v>
      </c>
      <c r="L63" s="25">
        <v>0.35420000000000001</v>
      </c>
      <c r="M63" s="25">
        <v>0.16300000000000001</v>
      </c>
      <c r="N63" s="25">
        <v>1.64</v>
      </c>
      <c r="O63" s="25">
        <v>7.0000000000000007E-2</v>
      </c>
      <c r="P63" s="25">
        <v>7.1999999999999995E-2</v>
      </c>
      <c r="Q63" s="25">
        <v>0.42</v>
      </c>
      <c r="R63" s="25">
        <v>0.05</v>
      </c>
      <c r="S63" s="25"/>
      <c r="T63" s="24">
        <v>0.5242</v>
      </c>
      <c r="U63" s="25">
        <v>0.17</v>
      </c>
      <c r="V63" s="24">
        <v>7.0000000000000062E-3</v>
      </c>
      <c r="W63" s="25">
        <v>1.6</v>
      </c>
      <c r="AO63" t="s">
        <v>19</v>
      </c>
    </row>
    <row r="64" spans="1:41">
      <c r="A64" t="s">
        <v>0</v>
      </c>
      <c r="B64" s="22">
        <v>36951</v>
      </c>
      <c r="C64" s="22">
        <v>36982</v>
      </c>
      <c r="D64">
        <v>2001</v>
      </c>
      <c r="E64">
        <v>3</v>
      </c>
      <c r="F64" s="34">
        <v>50.993124520000002</v>
      </c>
      <c r="G64" s="24">
        <v>4.47</v>
      </c>
      <c r="H64" s="25">
        <v>3.3884416000000001E-2</v>
      </c>
      <c r="I64" s="25">
        <v>0.57579999999999998</v>
      </c>
      <c r="J64" s="25">
        <v>0.55330060000000003</v>
      </c>
      <c r="K64" s="25">
        <v>0.48699999999999999</v>
      </c>
      <c r="L64" s="25">
        <v>0.66369999999999996</v>
      </c>
      <c r="M64" s="25">
        <v>0.58799999999999997</v>
      </c>
      <c r="N64" s="25">
        <v>2.65</v>
      </c>
      <c r="O64" s="25">
        <v>0.19</v>
      </c>
      <c r="P64" s="25">
        <v>4.3999999999999997E-2</v>
      </c>
      <c r="Q64" s="25">
        <v>0.31</v>
      </c>
      <c r="R64" s="25">
        <v>0.11</v>
      </c>
      <c r="S64" s="25"/>
      <c r="T64" s="24">
        <v>1.3237000000000001</v>
      </c>
      <c r="U64" s="25">
        <v>0.66</v>
      </c>
      <c r="V64" s="24">
        <v>7.2000000000000064E-2</v>
      </c>
      <c r="W64" s="25">
        <v>2.7</v>
      </c>
      <c r="AO64" t="s">
        <v>19</v>
      </c>
    </row>
    <row r="65" spans="1:41">
      <c r="A65" t="s">
        <v>0</v>
      </c>
      <c r="B65" s="22">
        <v>36982</v>
      </c>
      <c r="C65" s="22">
        <v>37012</v>
      </c>
      <c r="D65">
        <v>2001</v>
      </c>
      <c r="E65">
        <v>4</v>
      </c>
      <c r="F65" s="34">
        <v>54.144385030000002</v>
      </c>
      <c r="G65" s="24">
        <v>4.54</v>
      </c>
      <c r="H65" s="25">
        <v>2.8840314999999998E-2</v>
      </c>
      <c r="I65" s="25">
        <v>0.67030000000000001</v>
      </c>
      <c r="J65" s="25">
        <v>0.65468440000000006</v>
      </c>
      <c r="K65" s="25">
        <v>0.33800000000000002</v>
      </c>
      <c r="L65" s="25">
        <v>0.66020000000000001</v>
      </c>
      <c r="M65" s="25">
        <v>0.66600000000000004</v>
      </c>
      <c r="N65" s="25">
        <v>2.25</v>
      </c>
      <c r="O65" s="25">
        <v>0.19</v>
      </c>
      <c r="P65" s="25">
        <v>5.1999999999999998E-2</v>
      </c>
      <c r="Q65" s="25">
        <v>0.28000000000000003</v>
      </c>
      <c r="R65" s="25">
        <v>0.13</v>
      </c>
      <c r="S65" s="25"/>
      <c r="T65" s="24">
        <v>1.4502000000000002</v>
      </c>
      <c r="U65" s="25">
        <v>0.79</v>
      </c>
      <c r="V65" s="24">
        <v>0.124</v>
      </c>
      <c r="W65" s="25">
        <v>2.2000000000000002</v>
      </c>
      <c r="AO65" t="s">
        <v>19</v>
      </c>
    </row>
    <row r="66" spans="1:41">
      <c r="A66" t="s">
        <v>0</v>
      </c>
      <c r="B66" s="22">
        <v>37012</v>
      </c>
      <c r="C66" s="22">
        <v>37043</v>
      </c>
      <c r="D66">
        <v>2001</v>
      </c>
      <c r="E66">
        <v>5</v>
      </c>
      <c r="F66" s="34">
        <v>56.054239879999997</v>
      </c>
      <c r="G66" s="24">
        <v>5.0199999999999996</v>
      </c>
      <c r="H66" s="25">
        <v>9.5499260000000002E-3</v>
      </c>
      <c r="I66" s="25">
        <v>0.4985</v>
      </c>
      <c r="J66" s="25">
        <v>0.49244779999999999</v>
      </c>
      <c r="K66" s="25">
        <v>0.13100000000000001</v>
      </c>
      <c r="L66" s="25">
        <v>0.36570000000000003</v>
      </c>
      <c r="M66" s="25">
        <v>0.65</v>
      </c>
      <c r="N66" s="25">
        <v>1.19</v>
      </c>
      <c r="O66" s="25">
        <v>0.15</v>
      </c>
      <c r="P66" s="25">
        <v>2.8000000000000001E-2</v>
      </c>
      <c r="Q66" s="25">
        <v>7.8E-2</v>
      </c>
      <c r="R66" s="25">
        <v>0.11</v>
      </c>
      <c r="S66" s="25"/>
      <c r="T66" s="24">
        <v>1.0357000000000001</v>
      </c>
      <c r="U66" s="25">
        <v>0.67</v>
      </c>
      <c r="V66" s="24">
        <v>2.0000000000000018E-2</v>
      </c>
      <c r="W66" s="25">
        <v>1.9</v>
      </c>
      <c r="AO66" t="s">
        <v>19</v>
      </c>
    </row>
    <row r="67" spans="1:41">
      <c r="A67" t="s">
        <v>0</v>
      </c>
      <c r="B67" s="22">
        <v>37043</v>
      </c>
      <c r="C67" s="22">
        <v>37073</v>
      </c>
      <c r="D67">
        <v>2001</v>
      </c>
      <c r="E67">
        <v>6</v>
      </c>
      <c r="F67" s="34">
        <v>54.781003310000003</v>
      </c>
      <c r="G67" s="24">
        <v>4.78</v>
      </c>
      <c r="H67" s="25">
        <v>1.6595868999999999E-2</v>
      </c>
      <c r="I67" s="25">
        <v>0.39800000000000002</v>
      </c>
      <c r="J67" s="25">
        <v>0.38515640000000001</v>
      </c>
      <c r="K67" s="25">
        <v>0.27800000000000002</v>
      </c>
      <c r="L67" s="25">
        <v>0.27800000000000002</v>
      </c>
      <c r="M67" s="25">
        <v>0.35</v>
      </c>
      <c r="N67" s="25">
        <v>1.31</v>
      </c>
      <c r="O67" s="25">
        <v>0.06</v>
      </c>
      <c r="P67" s="25">
        <v>3.5000000000000003E-2</v>
      </c>
      <c r="Q67" s="25">
        <v>0.15</v>
      </c>
      <c r="R67" s="25">
        <v>0.16</v>
      </c>
      <c r="S67" s="25"/>
      <c r="T67" s="24">
        <v>0.78800000000000003</v>
      </c>
      <c r="U67" s="25">
        <v>0.51</v>
      </c>
      <c r="V67" s="24">
        <v>0.16000000000000003</v>
      </c>
      <c r="W67" s="25">
        <v>2.7</v>
      </c>
      <c r="AO67" t="s">
        <v>19</v>
      </c>
    </row>
    <row r="68" spans="1:41">
      <c r="A68" t="s">
        <v>0</v>
      </c>
      <c r="B68" s="22">
        <v>37073</v>
      </c>
      <c r="C68" s="22">
        <v>37104</v>
      </c>
      <c r="D68">
        <v>2001</v>
      </c>
      <c r="E68">
        <v>7</v>
      </c>
      <c r="F68" s="34">
        <v>142.6661574</v>
      </c>
      <c r="G68" s="24">
        <v>4.72</v>
      </c>
      <c r="H68" s="25">
        <v>1.9054607000000001E-2</v>
      </c>
      <c r="I68" s="25">
        <v>0.24729999999999999</v>
      </c>
      <c r="J68" s="25">
        <v>0.23296876</v>
      </c>
      <c r="K68" s="25">
        <v>0.31019999999999998</v>
      </c>
      <c r="L68" s="25">
        <v>0.17610000000000001</v>
      </c>
      <c r="M68" s="25">
        <v>0.21</v>
      </c>
      <c r="N68" s="25">
        <v>0.82899999999999996</v>
      </c>
      <c r="O68" s="25">
        <v>6.6000000000000003E-2</v>
      </c>
      <c r="P68" s="25">
        <v>2.4E-2</v>
      </c>
      <c r="Q68" s="25">
        <v>0.21</v>
      </c>
      <c r="R68" s="25">
        <v>0.06</v>
      </c>
      <c r="S68" s="25"/>
      <c r="T68" s="24">
        <v>0.43610000000000004</v>
      </c>
      <c r="U68" s="25">
        <v>0.26</v>
      </c>
      <c r="V68" s="24">
        <v>5.0000000000000017E-2</v>
      </c>
      <c r="W68" s="25">
        <v>1.7</v>
      </c>
      <c r="AO68" t="s">
        <v>19</v>
      </c>
    </row>
    <row r="69" spans="1:41">
      <c r="A69" t="s">
        <v>0</v>
      </c>
      <c r="B69" s="22">
        <v>37104</v>
      </c>
      <c r="C69" s="22">
        <v>37135</v>
      </c>
      <c r="D69">
        <v>2001</v>
      </c>
      <c r="E69">
        <v>8</v>
      </c>
      <c r="F69" s="34">
        <v>98.7394958</v>
      </c>
      <c r="G69" s="24">
        <v>4.96</v>
      </c>
      <c r="H69" s="25">
        <v>1.0964781999999999E-2</v>
      </c>
      <c r="I69" s="25">
        <v>0.314</v>
      </c>
      <c r="J69" s="25">
        <v>0.30365120000000001</v>
      </c>
      <c r="K69" s="25">
        <v>0.224</v>
      </c>
      <c r="L69" s="25">
        <v>0.17199999999999999</v>
      </c>
      <c r="M69" s="25">
        <v>0.25900000000000001</v>
      </c>
      <c r="N69" s="25">
        <v>0.84299999999999997</v>
      </c>
      <c r="O69" s="25">
        <v>0.08</v>
      </c>
      <c r="P69" s="25">
        <v>3.1E-2</v>
      </c>
      <c r="Q69" s="25">
        <v>0.15</v>
      </c>
      <c r="R69" s="25">
        <v>0.08</v>
      </c>
      <c r="S69" s="25"/>
      <c r="T69" s="24">
        <v>0.53200000000000003</v>
      </c>
      <c r="U69" s="25">
        <v>0.36</v>
      </c>
      <c r="V69" s="24">
        <v>0.10099999999999998</v>
      </c>
      <c r="W69" s="25">
        <v>1.7</v>
      </c>
      <c r="AO69" t="s">
        <v>19</v>
      </c>
    </row>
    <row r="70" spans="1:41">
      <c r="A70" t="s">
        <v>0</v>
      </c>
      <c r="B70" s="22">
        <v>37135</v>
      </c>
      <c r="C70" s="22">
        <v>37165</v>
      </c>
      <c r="D70">
        <v>2001</v>
      </c>
      <c r="E70">
        <v>9</v>
      </c>
      <c r="F70" s="34">
        <v>56.690858159999998</v>
      </c>
      <c r="G70" s="24">
        <v>4.8099999999999996</v>
      </c>
      <c r="H70" s="25">
        <v>1.5488165999999999E-2</v>
      </c>
      <c r="I70" s="25">
        <v>0.4083</v>
      </c>
      <c r="J70" s="25">
        <v>0.39702720000000002</v>
      </c>
      <c r="K70" s="25">
        <v>0.24399999999999999</v>
      </c>
      <c r="L70" s="25">
        <v>0.22120000000000001</v>
      </c>
      <c r="M70" s="25">
        <v>0.17499999999999999</v>
      </c>
      <c r="N70" s="25">
        <v>1.23</v>
      </c>
      <c r="O70" s="25">
        <v>0.26</v>
      </c>
      <c r="P70" s="25">
        <v>6.9000000000000006E-2</v>
      </c>
      <c r="Q70" s="25">
        <v>0.15</v>
      </c>
      <c r="R70" s="25">
        <v>0.13</v>
      </c>
      <c r="S70" s="25"/>
      <c r="T70" s="24">
        <v>0.49120000000000003</v>
      </c>
      <c r="U70" s="25">
        <v>0.27</v>
      </c>
      <c r="V70" s="24">
        <v>9.5000000000000029E-2</v>
      </c>
      <c r="W70" s="25">
        <v>2.2000000000000002</v>
      </c>
      <c r="AO70" t="s">
        <v>19</v>
      </c>
    </row>
    <row r="71" spans="1:41">
      <c r="A71" t="s">
        <v>0</v>
      </c>
      <c r="B71" s="22">
        <v>37165</v>
      </c>
      <c r="C71" s="22">
        <v>37196</v>
      </c>
      <c r="D71">
        <v>2001</v>
      </c>
      <c r="E71">
        <v>10</v>
      </c>
      <c r="F71" s="34">
        <v>54.971988799999998</v>
      </c>
      <c r="G71" s="24">
        <v>4.6399999999999997</v>
      </c>
      <c r="H71" s="25">
        <v>2.2908676999999999E-2</v>
      </c>
      <c r="I71" s="25">
        <v>0.55400000000000005</v>
      </c>
      <c r="J71" s="25">
        <v>0.53020699999999998</v>
      </c>
      <c r="K71" s="25">
        <v>0.51500000000000001</v>
      </c>
      <c r="L71" s="25">
        <v>0.37819999999999998</v>
      </c>
      <c r="M71" s="25">
        <v>0.35</v>
      </c>
      <c r="N71" s="25">
        <v>1.94</v>
      </c>
      <c r="O71" s="25">
        <v>0.17</v>
      </c>
      <c r="P71" s="25">
        <v>0.09</v>
      </c>
      <c r="Q71" s="25">
        <v>0.33</v>
      </c>
      <c r="R71" s="25">
        <v>0.09</v>
      </c>
      <c r="S71" s="25"/>
      <c r="T71" s="24">
        <v>0.84819999999999995</v>
      </c>
      <c r="U71" s="25">
        <v>0.47</v>
      </c>
      <c r="V71" s="24">
        <v>0.12</v>
      </c>
      <c r="W71" s="25">
        <v>2.1</v>
      </c>
      <c r="AO71" t="s">
        <v>19</v>
      </c>
    </row>
    <row r="72" spans="1:41">
      <c r="A72" t="s">
        <v>0</v>
      </c>
      <c r="B72" s="22">
        <v>37196</v>
      </c>
      <c r="C72" s="22">
        <v>37226</v>
      </c>
      <c r="D72">
        <v>2001</v>
      </c>
      <c r="E72">
        <v>11</v>
      </c>
      <c r="F72" s="34">
        <v>41.380188439999998</v>
      </c>
      <c r="G72" s="24">
        <v>4.71</v>
      </c>
      <c r="H72" s="25">
        <v>1.9498445999999999E-2</v>
      </c>
      <c r="I72" s="25">
        <v>0.35149999999999998</v>
      </c>
      <c r="J72" s="25">
        <v>0.3266444</v>
      </c>
      <c r="K72" s="25">
        <v>0.53800000000000003</v>
      </c>
      <c r="L72" s="25">
        <v>0.24299999999999999</v>
      </c>
      <c r="M72" s="25">
        <v>0.221</v>
      </c>
      <c r="N72" s="25">
        <v>1.38</v>
      </c>
      <c r="O72" s="25">
        <v>0.06</v>
      </c>
      <c r="P72" s="25">
        <v>3.7999999999999999E-2</v>
      </c>
      <c r="Q72" s="25">
        <v>0.32</v>
      </c>
      <c r="R72" s="25">
        <v>0.09</v>
      </c>
      <c r="S72" s="25"/>
      <c r="T72" s="24">
        <v>0.55299999999999994</v>
      </c>
      <c r="U72" s="25">
        <v>0.31</v>
      </c>
      <c r="V72" s="24">
        <v>8.8999999999999996E-2</v>
      </c>
      <c r="W72" s="25">
        <v>1.7</v>
      </c>
      <c r="AO72" t="s">
        <v>19</v>
      </c>
    </row>
    <row r="73" spans="1:41">
      <c r="A73" t="s">
        <v>0</v>
      </c>
      <c r="B73" s="22">
        <v>37226</v>
      </c>
      <c r="C73" s="22">
        <v>37257</v>
      </c>
      <c r="D73">
        <v>2001</v>
      </c>
      <c r="E73">
        <v>12</v>
      </c>
      <c r="F73" s="34">
        <v>103.0048383</v>
      </c>
      <c r="G73" s="24">
        <v>4.6100000000000003</v>
      </c>
      <c r="H73" s="25">
        <v>2.4547089000000001E-2</v>
      </c>
      <c r="I73" s="25">
        <v>0.44829999999999998</v>
      </c>
      <c r="J73" s="25">
        <v>0.4343938</v>
      </c>
      <c r="K73" s="25">
        <v>0.30099999999999999</v>
      </c>
      <c r="L73" s="25">
        <v>0.32469999999999999</v>
      </c>
      <c r="M73" s="25">
        <v>0.28699999999999998</v>
      </c>
      <c r="N73" s="25">
        <v>1.81</v>
      </c>
      <c r="O73" s="25">
        <v>0.05</v>
      </c>
      <c r="P73" s="25">
        <v>2.3E-2</v>
      </c>
      <c r="Q73" s="25">
        <v>0.18</v>
      </c>
      <c r="R73" s="25">
        <v>0.1</v>
      </c>
      <c r="S73" s="25"/>
      <c r="T73" s="24">
        <v>0.72470000000000001</v>
      </c>
      <c r="U73" s="25">
        <v>0.4</v>
      </c>
      <c r="V73" s="24">
        <v>0.11300000000000004</v>
      </c>
      <c r="W73" s="25">
        <v>1.6</v>
      </c>
      <c r="AO73" t="s">
        <v>19</v>
      </c>
    </row>
    <row r="74" spans="1:41">
      <c r="A74" t="s">
        <v>0</v>
      </c>
      <c r="B74" s="22">
        <v>37257</v>
      </c>
      <c r="C74" s="22">
        <v>37288</v>
      </c>
      <c r="D74">
        <v>2002</v>
      </c>
      <c r="E74">
        <v>1</v>
      </c>
      <c r="F74" s="34">
        <v>107.0155335</v>
      </c>
      <c r="G74" s="24">
        <v>4.57</v>
      </c>
      <c r="H74" s="25">
        <v>2.6915347999999999E-2</v>
      </c>
      <c r="I74" s="25">
        <v>0.32</v>
      </c>
      <c r="J74" s="25">
        <v>0.28072999999999998</v>
      </c>
      <c r="K74" s="25">
        <v>0.85</v>
      </c>
      <c r="L74" s="25">
        <v>0.43</v>
      </c>
      <c r="M74" s="25">
        <v>0.19800000000000001</v>
      </c>
      <c r="N74" s="25">
        <v>1.98</v>
      </c>
      <c r="O74" s="25">
        <v>0.14000000000000001</v>
      </c>
      <c r="P74" s="25">
        <v>6.6000000000000003E-2</v>
      </c>
      <c r="Q74" s="25">
        <v>0.51</v>
      </c>
      <c r="R74" s="25">
        <v>0.09</v>
      </c>
      <c r="S74" s="25"/>
      <c r="T74" s="24">
        <v>0.66</v>
      </c>
      <c r="U74" s="25">
        <v>0.23</v>
      </c>
      <c r="V74" s="24">
        <v>3.2000000000000001E-2</v>
      </c>
      <c r="W74" s="25">
        <v>1.6</v>
      </c>
      <c r="AO74" t="s">
        <v>19</v>
      </c>
    </row>
    <row r="75" spans="1:41">
      <c r="A75" t="s">
        <v>0</v>
      </c>
      <c r="B75" s="22">
        <v>37288</v>
      </c>
      <c r="C75" s="22">
        <v>37316</v>
      </c>
      <c r="D75">
        <v>2002</v>
      </c>
      <c r="E75">
        <v>2</v>
      </c>
      <c r="F75" s="34">
        <v>98.007384770000002</v>
      </c>
      <c r="G75" s="24">
        <v>4.8600000000000003</v>
      </c>
      <c r="H75" s="25">
        <v>1.3803843E-2</v>
      </c>
      <c r="I75" s="25">
        <v>0.15</v>
      </c>
      <c r="J75" s="25">
        <v>0.11766</v>
      </c>
      <c r="K75" s="25">
        <v>0.7</v>
      </c>
      <c r="L75" s="25">
        <v>0.19</v>
      </c>
      <c r="M75" s="25">
        <v>7.4999999999999997E-2</v>
      </c>
      <c r="N75" s="25">
        <v>1.03</v>
      </c>
      <c r="O75" s="25">
        <v>0.06</v>
      </c>
      <c r="P75" s="25">
        <v>5.5E-2</v>
      </c>
      <c r="Q75" s="25">
        <v>0.39</v>
      </c>
      <c r="R75" s="25">
        <v>0.04</v>
      </c>
      <c r="S75" s="25"/>
      <c r="T75" s="24">
        <v>0.27</v>
      </c>
      <c r="U75" s="25">
        <v>0.08</v>
      </c>
      <c r="V75" s="24">
        <v>5.0000000000000044E-3</v>
      </c>
      <c r="W75" s="25">
        <v>1.3</v>
      </c>
      <c r="AO75" t="s">
        <v>19</v>
      </c>
    </row>
    <row r="76" spans="1:41">
      <c r="A76" t="s">
        <v>0</v>
      </c>
      <c r="B76" s="22">
        <v>37316</v>
      </c>
      <c r="C76" s="22">
        <v>37347</v>
      </c>
      <c r="D76">
        <v>2002</v>
      </c>
      <c r="E76">
        <v>3</v>
      </c>
      <c r="F76" s="34">
        <v>81.009676600000006</v>
      </c>
      <c r="G76" s="24">
        <v>4.7</v>
      </c>
      <c r="H76" s="25">
        <v>1.9952622999999999E-2</v>
      </c>
      <c r="I76" s="25">
        <v>0.35</v>
      </c>
      <c r="J76" s="25">
        <v>0.30102800000000002</v>
      </c>
      <c r="K76" s="25">
        <v>1.06</v>
      </c>
      <c r="L76" s="25">
        <v>0.35</v>
      </c>
      <c r="M76" s="25">
        <v>0.33700000000000002</v>
      </c>
      <c r="N76" s="25">
        <v>1.72</v>
      </c>
      <c r="O76" s="25">
        <v>0.14000000000000001</v>
      </c>
      <c r="P76" s="25">
        <v>6.8000000000000005E-2</v>
      </c>
      <c r="Q76" s="25">
        <v>0.59</v>
      </c>
      <c r="R76" s="25">
        <v>0.05</v>
      </c>
      <c r="S76" s="25"/>
      <c r="T76" s="24">
        <v>0.81</v>
      </c>
      <c r="U76" s="25">
        <v>0.46</v>
      </c>
      <c r="V76" s="24">
        <v>0.123</v>
      </c>
      <c r="W76" s="25">
        <v>2.6</v>
      </c>
      <c r="AO76" t="s">
        <v>19</v>
      </c>
    </row>
    <row r="77" spans="1:41">
      <c r="A77" t="s">
        <v>0</v>
      </c>
      <c r="B77" s="22">
        <v>37347</v>
      </c>
      <c r="C77" s="22">
        <v>37377</v>
      </c>
      <c r="D77">
        <v>2002</v>
      </c>
      <c r="E77">
        <v>4</v>
      </c>
      <c r="F77" s="34">
        <v>55.003819710000002</v>
      </c>
      <c r="G77" s="24">
        <v>4.75</v>
      </c>
      <c r="H77" s="25">
        <v>1.7782794000000001E-2</v>
      </c>
      <c r="I77" s="25">
        <v>0.57999999999999996</v>
      </c>
      <c r="J77" s="25">
        <v>0.56336799999999998</v>
      </c>
      <c r="K77" s="25">
        <v>0.36</v>
      </c>
      <c r="L77" s="25">
        <v>0.55000000000000004</v>
      </c>
      <c r="M77" s="25">
        <v>0.47899999999999998</v>
      </c>
      <c r="N77" s="25">
        <v>2.0299999999999998</v>
      </c>
      <c r="O77" s="25">
        <v>0.44</v>
      </c>
      <c r="P77" s="25">
        <v>5.2999999999999999E-2</v>
      </c>
      <c r="Q77" s="25">
        <v>0.26</v>
      </c>
      <c r="R77" s="25">
        <v>0.06</v>
      </c>
      <c r="S77" s="25"/>
      <c r="T77" s="24">
        <v>1.1299999999999999</v>
      </c>
      <c r="U77" s="25">
        <v>0.57999999999999996</v>
      </c>
      <c r="V77" s="24">
        <v>0.10099999999999998</v>
      </c>
      <c r="W77" s="25">
        <v>6.1</v>
      </c>
      <c r="AO77" t="s">
        <v>19</v>
      </c>
    </row>
    <row r="78" spans="1:41">
      <c r="A78" t="s">
        <v>0</v>
      </c>
      <c r="B78" s="22">
        <v>37377</v>
      </c>
      <c r="C78" s="22">
        <v>37408</v>
      </c>
      <c r="D78">
        <v>2002</v>
      </c>
      <c r="E78">
        <v>5</v>
      </c>
      <c r="F78" s="34">
        <v>127.00534759999999</v>
      </c>
      <c r="G78" s="24">
        <v>5.33</v>
      </c>
      <c r="H78" s="25">
        <v>4.6773509999999997E-3</v>
      </c>
      <c r="I78" s="25">
        <v>0.71</v>
      </c>
      <c r="J78" s="25">
        <v>0.70029799999999998</v>
      </c>
      <c r="K78" s="25">
        <v>0.21</v>
      </c>
      <c r="L78" s="25">
        <v>0.28999999999999998</v>
      </c>
      <c r="M78" s="25">
        <v>0.627</v>
      </c>
      <c r="N78" s="25">
        <v>1.54</v>
      </c>
      <c r="O78" s="25">
        <v>0.38</v>
      </c>
      <c r="P78" s="25">
        <v>7.5999999999999998E-2</v>
      </c>
      <c r="Q78" s="25">
        <v>0.14000000000000001</v>
      </c>
      <c r="R78" s="25">
        <v>0.47</v>
      </c>
      <c r="S78" s="25"/>
      <c r="T78" s="24">
        <v>1.04</v>
      </c>
      <c r="U78" s="25">
        <v>0.75</v>
      </c>
      <c r="V78" s="24">
        <v>0.123</v>
      </c>
      <c r="W78" s="25">
        <v>3.3</v>
      </c>
      <c r="AO78" t="s">
        <v>19</v>
      </c>
    </row>
    <row r="79" spans="1:41">
      <c r="A79" t="s">
        <v>0</v>
      </c>
      <c r="B79" s="22">
        <v>37408</v>
      </c>
      <c r="C79" s="22">
        <v>37438</v>
      </c>
      <c r="D79">
        <v>2002</v>
      </c>
      <c r="E79">
        <v>6</v>
      </c>
      <c r="F79" s="34">
        <v>81.99643494</v>
      </c>
      <c r="G79" s="24">
        <v>4.9800000000000004</v>
      </c>
      <c r="H79" s="25">
        <v>1.0471285E-2</v>
      </c>
      <c r="I79" s="25">
        <v>0.21</v>
      </c>
      <c r="J79" s="25">
        <v>0.20075999999999999</v>
      </c>
      <c r="K79" s="25">
        <v>0.2</v>
      </c>
      <c r="L79" s="25">
        <v>0.11</v>
      </c>
      <c r="M79" s="25">
        <v>0.104</v>
      </c>
      <c r="N79" s="25">
        <v>0.83</v>
      </c>
      <c r="O79" s="25">
        <v>0.08</v>
      </c>
      <c r="P79" s="25">
        <v>2.1000000000000001E-2</v>
      </c>
      <c r="Q79" s="25">
        <v>0.13</v>
      </c>
      <c r="R79" s="25">
        <v>0.05</v>
      </c>
      <c r="S79" s="25"/>
      <c r="T79" s="24">
        <v>0.19</v>
      </c>
      <c r="U79" s="25">
        <v>0.08</v>
      </c>
      <c r="V79" t="s">
        <v>128</v>
      </c>
      <c r="W79" s="25">
        <v>3.9</v>
      </c>
      <c r="AO79" t="s">
        <v>19</v>
      </c>
    </row>
    <row r="80" spans="1:41">
      <c r="A80" t="s">
        <v>0</v>
      </c>
      <c r="B80" s="22">
        <v>37438</v>
      </c>
      <c r="C80" s="22">
        <v>37469</v>
      </c>
      <c r="D80">
        <v>2002</v>
      </c>
      <c r="E80">
        <v>7</v>
      </c>
      <c r="F80" s="34">
        <v>35.014005599999997</v>
      </c>
      <c r="G80" s="24">
        <v>4.84</v>
      </c>
      <c r="H80" s="25">
        <v>1.4454398E-2</v>
      </c>
      <c r="I80" s="25">
        <v>0.24</v>
      </c>
      <c r="J80" s="25">
        <v>0.234456</v>
      </c>
      <c r="K80" s="25">
        <v>0.12</v>
      </c>
      <c r="L80" s="25">
        <v>0.1</v>
      </c>
      <c r="M80" s="25">
        <v>9.8000000000000004E-2</v>
      </c>
      <c r="N80" s="25">
        <v>1</v>
      </c>
      <c r="O80" s="25">
        <v>0.1</v>
      </c>
      <c r="P80" s="25">
        <v>3.2000000000000001E-2</v>
      </c>
      <c r="Q80" s="25">
        <v>0.09</v>
      </c>
      <c r="R80" s="25">
        <v>0.02</v>
      </c>
      <c r="S80" s="25"/>
      <c r="T80" s="24">
        <v>0.35</v>
      </c>
      <c r="U80" s="25">
        <v>0.25</v>
      </c>
      <c r="V80" s="24">
        <v>0.152</v>
      </c>
      <c r="W80" s="25">
        <v>4.0999999999999996</v>
      </c>
      <c r="AO80" t="s">
        <v>19</v>
      </c>
    </row>
    <row r="81" spans="1:41">
      <c r="A81" t="s">
        <v>0</v>
      </c>
      <c r="B81" s="22">
        <v>37469</v>
      </c>
      <c r="C81" s="22">
        <v>37500</v>
      </c>
      <c r="D81">
        <v>2002</v>
      </c>
      <c r="E81">
        <v>8</v>
      </c>
      <c r="F81" s="34">
        <v>16.997708169999999</v>
      </c>
      <c r="G81" s="24">
        <v>4.78</v>
      </c>
      <c r="H81" s="25">
        <v>1.6595868999999999E-2</v>
      </c>
      <c r="I81" s="25">
        <v>0.3</v>
      </c>
      <c r="J81" s="25">
        <v>0.28059600000000001</v>
      </c>
      <c r="K81" s="25">
        <v>0.42</v>
      </c>
      <c r="L81" s="25">
        <v>0.15</v>
      </c>
      <c r="M81" s="25">
        <v>0.16</v>
      </c>
      <c r="N81" s="25">
        <v>1.32</v>
      </c>
      <c r="O81" s="25">
        <v>0.11</v>
      </c>
      <c r="P81" s="25">
        <v>5.1999999999999998E-2</v>
      </c>
      <c r="Q81" s="25">
        <v>0.26</v>
      </c>
      <c r="R81" s="25">
        <v>0.11</v>
      </c>
      <c r="S81" s="25"/>
      <c r="T81" s="24">
        <v>0.44999999999999996</v>
      </c>
      <c r="U81" s="25">
        <v>0.3</v>
      </c>
      <c r="V81" s="24">
        <v>0.13999999999999999</v>
      </c>
      <c r="W81" s="25">
        <v>4.9000000000000004</v>
      </c>
      <c r="AO81" t="s">
        <v>19</v>
      </c>
    </row>
    <row r="82" spans="1:41">
      <c r="A82" t="s">
        <v>0</v>
      </c>
      <c r="B82" s="22">
        <v>37500</v>
      </c>
      <c r="C82" s="22">
        <v>37530</v>
      </c>
      <c r="D82">
        <v>2002</v>
      </c>
      <c r="E82">
        <v>9</v>
      </c>
      <c r="F82" s="34">
        <v>52.011713780000001</v>
      </c>
      <c r="G82" s="24">
        <v>4.72</v>
      </c>
      <c r="H82" s="25">
        <v>1.9054607000000001E-2</v>
      </c>
      <c r="I82" s="25">
        <v>0.32</v>
      </c>
      <c r="J82" s="25">
        <v>0.30475400000000002</v>
      </c>
      <c r="K82" s="25">
        <v>0.33</v>
      </c>
      <c r="L82" s="25">
        <v>0.26</v>
      </c>
      <c r="M82" s="25">
        <v>0.14899999999999999</v>
      </c>
      <c r="N82" s="25">
        <v>1.52</v>
      </c>
      <c r="O82" s="25">
        <v>0.19</v>
      </c>
      <c r="P82" s="25">
        <v>4.9000000000000002E-2</v>
      </c>
      <c r="Q82" s="25">
        <v>0.24</v>
      </c>
      <c r="R82" s="25">
        <v>0.1</v>
      </c>
      <c r="S82" s="25"/>
      <c r="T82" s="24">
        <v>0.58000000000000007</v>
      </c>
      <c r="U82" s="25">
        <v>0.32</v>
      </c>
      <c r="V82" s="24">
        <v>0.17100000000000001</v>
      </c>
      <c r="W82" s="25">
        <v>4.9000000000000004</v>
      </c>
      <c r="AO82" t="s">
        <v>19</v>
      </c>
    </row>
    <row r="83" spans="1:41">
      <c r="A83" t="s">
        <v>0</v>
      </c>
      <c r="B83" s="22">
        <v>37530</v>
      </c>
      <c r="C83" s="22">
        <v>37561</v>
      </c>
      <c r="D83">
        <v>2002</v>
      </c>
      <c r="E83">
        <v>10</v>
      </c>
      <c r="F83" s="34">
        <v>86.993888459999994</v>
      </c>
      <c r="G83" s="24">
        <v>4.78</v>
      </c>
      <c r="H83" s="25">
        <v>1.6595868999999999E-2</v>
      </c>
      <c r="I83" s="25">
        <v>0.26</v>
      </c>
      <c r="J83" s="25">
        <v>0.22581200000000001</v>
      </c>
      <c r="K83" s="25">
        <v>0.74</v>
      </c>
      <c r="L83" s="25">
        <v>0.17</v>
      </c>
      <c r="M83" s="25">
        <v>7.0999999999999994E-2</v>
      </c>
      <c r="N83" s="25">
        <v>1.27</v>
      </c>
      <c r="O83" s="25">
        <v>7.0000000000000007E-2</v>
      </c>
      <c r="P83" s="25">
        <v>4.5999999999999999E-2</v>
      </c>
      <c r="Q83" s="25">
        <v>0.43</v>
      </c>
      <c r="R83" s="25">
        <v>0.06</v>
      </c>
      <c r="S83" s="25"/>
      <c r="T83" s="24">
        <v>0.25</v>
      </c>
      <c r="U83" s="25">
        <v>0.08</v>
      </c>
      <c r="V83" s="24">
        <v>9.000000000000008E-3</v>
      </c>
      <c r="W83" s="25">
        <v>3.1</v>
      </c>
      <c r="AO83" t="s">
        <v>19</v>
      </c>
    </row>
    <row r="84" spans="1:41">
      <c r="A84" t="s">
        <v>0</v>
      </c>
      <c r="B84" s="22">
        <v>37561</v>
      </c>
      <c r="C84" s="22">
        <v>37591</v>
      </c>
      <c r="D84">
        <v>2002</v>
      </c>
      <c r="E84">
        <v>11</v>
      </c>
      <c r="F84" s="34">
        <v>24.987267630000002</v>
      </c>
      <c r="G84" s="24">
        <v>4.5199999999999996</v>
      </c>
      <c r="H84" s="25">
        <v>3.0199516999999999E-2</v>
      </c>
      <c r="I84" s="25">
        <v>0.38</v>
      </c>
      <c r="J84" s="25">
        <v>0.36660199999999998</v>
      </c>
      <c r="K84" s="25">
        <v>0.28999999999999998</v>
      </c>
      <c r="L84" s="25">
        <v>0.36</v>
      </c>
      <c r="M84" s="25">
        <v>0.17799999999999999</v>
      </c>
      <c r="N84" s="25">
        <v>2.0699999999999998</v>
      </c>
      <c r="O84" s="25">
        <v>7.0000000000000007E-2</v>
      </c>
      <c r="P84" s="25">
        <v>2.5000000000000001E-2</v>
      </c>
      <c r="Q84" s="25">
        <v>0.21</v>
      </c>
      <c r="R84" s="25">
        <v>0.04</v>
      </c>
      <c r="S84" s="25"/>
      <c r="T84" s="24">
        <v>0.57999999999999996</v>
      </c>
      <c r="U84" s="25">
        <v>0.22</v>
      </c>
      <c r="V84" s="24">
        <v>4.200000000000001E-2</v>
      </c>
      <c r="W84" s="25">
        <v>1.5</v>
      </c>
      <c r="AO84" t="s">
        <v>19</v>
      </c>
    </row>
    <row r="85" spans="1:41">
      <c r="A85" t="s">
        <v>0</v>
      </c>
      <c r="B85" s="22">
        <v>37591</v>
      </c>
      <c r="C85" s="22">
        <v>37622</v>
      </c>
      <c r="D85">
        <v>2002</v>
      </c>
      <c r="E85">
        <v>12</v>
      </c>
      <c r="F85" s="34">
        <v>65.571683219999997</v>
      </c>
      <c r="G85" s="24">
        <v>4.5999999999999996</v>
      </c>
      <c r="H85" s="25">
        <v>2.5118864000000001E-2</v>
      </c>
      <c r="I85" s="25">
        <v>0.26</v>
      </c>
      <c r="J85" s="25">
        <v>0.24845</v>
      </c>
      <c r="K85" s="25">
        <v>0.25</v>
      </c>
      <c r="L85" s="25">
        <v>0.25</v>
      </c>
      <c r="M85" s="25">
        <v>6.7000000000000004E-2</v>
      </c>
      <c r="N85" s="25">
        <v>1.5</v>
      </c>
      <c r="O85" s="25">
        <v>0.04</v>
      </c>
      <c r="P85" s="25">
        <v>1.9E-2</v>
      </c>
      <c r="Q85" s="25">
        <v>0.13</v>
      </c>
      <c r="R85" s="25">
        <v>0.03</v>
      </c>
      <c r="S85" s="25"/>
      <c r="T85" s="24">
        <v>0.33</v>
      </c>
      <c r="U85" s="25">
        <v>0.08</v>
      </c>
      <c r="V85" s="24">
        <v>1.2999999999999998E-2</v>
      </c>
      <c r="W85" s="25">
        <v>1.3</v>
      </c>
      <c r="AO85" t="s">
        <v>19</v>
      </c>
    </row>
    <row r="86" spans="1:41">
      <c r="A86" t="s">
        <v>0</v>
      </c>
      <c r="B86" s="22">
        <v>37622</v>
      </c>
      <c r="C86" s="22">
        <v>37653</v>
      </c>
      <c r="D86">
        <v>2003</v>
      </c>
      <c r="E86">
        <v>1</v>
      </c>
      <c r="F86" s="34">
        <v>22.50445633</v>
      </c>
      <c r="G86" s="24">
        <v>4.57</v>
      </c>
      <c r="H86" s="25">
        <v>2.6915347999999999E-2</v>
      </c>
      <c r="I86" s="25">
        <v>0.45800000000000002</v>
      </c>
      <c r="J86" s="25">
        <v>0.41465054000000001</v>
      </c>
      <c r="K86" s="25">
        <v>0.93830000000000002</v>
      </c>
      <c r="L86" s="25">
        <v>0.50080000000000002</v>
      </c>
      <c r="M86" s="25">
        <v>0.378</v>
      </c>
      <c r="N86" s="25">
        <v>2.54</v>
      </c>
      <c r="O86" s="25">
        <v>0.1</v>
      </c>
      <c r="P86" s="25">
        <v>6.6000000000000003E-2</v>
      </c>
      <c r="Q86" s="25">
        <v>0.55000000000000004</v>
      </c>
      <c r="R86" s="25">
        <v>0.09</v>
      </c>
      <c r="S86" s="25"/>
      <c r="T86" s="24">
        <v>1.0207999999999999</v>
      </c>
      <c r="U86" s="25">
        <v>0.52</v>
      </c>
      <c r="V86" s="24">
        <v>0.14200000000000002</v>
      </c>
      <c r="W86" s="25">
        <v>2</v>
      </c>
      <c r="AO86" t="s">
        <v>19</v>
      </c>
    </row>
    <row r="87" spans="1:41">
      <c r="A87" t="s">
        <v>0</v>
      </c>
      <c r="B87" s="22">
        <v>37653</v>
      </c>
      <c r="C87" s="22">
        <v>37681</v>
      </c>
      <c r="D87">
        <v>2003</v>
      </c>
      <c r="E87">
        <v>2</v>
      </c>
      <c r="F87" s="34">
        <v>10.91800357</v>
      </c>
      <c r="G87" s="24">
        <v>4.4000000000000004</v>
      </c>
      <c r="H87" s="25">
        <v>3.9810717000000002E-2</v>
      </c>
      <c r="I87" s="25">
        <v>0.55300000000000005</v>
      </c>
      <c r="J87" s="25">
        <v>0.53646039999999995</v>
      </c>
      <c r="K87" s="25">
        <v>0.35799999999999998</v>
      </c>
      <c r="L87" s="25">
        <v>0.52100000000000002</v>
      </c>
      <c r="M87" s="25">
        <v>0.38500000000000001</v>
      </c>
      <c r="N87" s="25">
        <v>2.3969999999999998</v>
      </c>
      <c r="O87" s="25">
        <v>0.04</v>
      </c>
      <c r="P87" s="25">
        <v>2.4E-2</v>
      </c>
      <c r="Q87" s="25">
        <v>0.19</v>
      </c>
      <c r="R87" s="25">
        <v>0.06</v>
      </c>
      <c r="S87" s="25"/>
      <c r="T87" s="24">
        <v>0.98100000000000009</v>
      </c>
      <c r="U87" s="25">
        <v>0.46</v>
      </c>
      <c r="V87" s="24">
        <v>7.5000000000000011E-2</v>
      </c>
      <c r="W87" s="25">
        <v>2.2999999999999998</v>
      </c>
      <c r="AO87" t="s">
        <v>19</v>
      </c>
    </row>
    <row r="88" spans="1:41">
      <c r="A88" t="s">
        <v>0</v>
      </c>
      <c r="B88" s="22">
        <v>37681</v>
      </c>
      <c r="C88" s="22">
        <v>37712</v>
      </c>
      <c r="D88">
        <v>2003</v>
      </c>
      <c r="E88">
        <v>3</v>
      </c>
      <c r="F88" s="34">
        <v>23.841354719999998</v>
      </c>
      <c r="G88" s="24">
        <v>4.3600000000000003</v>
      </c>
      <c r="H88" s="25">
        <v>4.3651583000000001E-2</v>
      </c>
      <c r="I88" s="25">
        <v>1.2132000000000001</v>
      </c>
      <c r="J88" s="25">
        <v>1.1714536799999999</v>
      </c>
      <c r="K88" s="25">
        <v>0.90359999999999996</v>
      </c>
      <c r="L88" s="25">
        <v>0.77010000000000001</v>
      </c>
      <c r="M88" s="25">
        <v>0.83699999999999997</v>
      </c>
      <c r="N88" s="25">
        <v>3.8769999999999998</v>
      </c>
      <c r="O88" s="25">
        <v>0.2</v>
      </c>
      <c r="P88" s="25">
        <v>6.2E-2</v>
      </c>
      <c r="Q88" s="25">
        <v>0.62</v>
      </c>
      <c r="R88" s="25">
        <v>0.24</v>
      </c>
      <c r="S88" s="25"/>
      <c r="T88" s="24">
        <v>1.8701000000000001</v>
      </c>
      <c r="U88" s="25">
        <v>1.1000000000000001</v>
      </c>
      <c r="V88" s="24">
        <v>0.26300000000000012</v>
      </c>
      <c r="W88" s="25">
        <v>5.0999999999999996</v>
      </c>
      <c r="AO88" t="s">
        <v>19</v>
      </c>
    </row>
    <row r="89" spans="1:41">
      <c r="A89" t="s">
        <v>0</v>
      </c>
      <c r="B89" s="22">
        <v>37712</v>
      </c>
      <c r="C89" s="22">
        <v>37742</v>
      </c>
      <c r="D89">
        <v>2003</v>
      </c>
      <c r="E89">
        <v>4</v>
      </c>
      <c r="F89" s="34">
        <v>117.201426</v>
      </c>
      <c r="G89" s="24">
        <v>4.6900000000000004</v>
      </c>
      <c r="H89" s="25">
        <v>2.0417378999999999E-2</v>
      </c>
      <c r="I89" s="25">
        <v>0.86219999999999997</v>
      </c>
      <c r="J89" s="25">
        <v>0.83369459999999995</v>
      </c>
      <c r="K89" s="25">
        <v>0.61699999999999999</v>
      </c>
      <c r="L89" s="25">
        <v>1.0261</v>
      </c>
      <c r="M89" s="25">
        <v>1.139</v>
      </c>
      <c r="N89" s="25">
        <v>2.8330000000000002</v>
      </c>
      <c r="O89" s="25">
        <v>0.28999999999999998</v>
      </c>
      <c r="P89" s="25">
        <v>8.5999999999999993E-2</v>
      </c>
      <c r="Q89" s="25">
        <v>0.49</v>
      </c>
      <c r="R89" s="25">
        <v>0.16</v>
      </c>
      <c r="S89" s="25"/>
      <c r="T89" s="24">
        <v>2.2260999999999997</v>
      </c>
      <c r="U89" s="25">
        <v>1.2</v>
      </c>
      <c r="V89" s="24">
        <v>6.0999999999999943E-2</v>
      </c>
      <c r="W89" s="25">
        <v>4.5999999999999996</v>
      </c>
      <c r="AO89" t="s">
        <v>19</v>
      </c>
    </row>
    <row r="90" spans="1:41">
      <c r="A90" t="s">
        <v>0</v>
      </c>
      <c r="B90" s="22">
        <v>37742</v>
      </c>
      <c r="C90" s="22">
        <v>37773</v>
      </c>
      <c r="D90">
        <v>2003</v>
      </c>
      <c r="E90">
        <v>5</v>
      </c>
      <c r="F90" s="34">
        <v>133.43519230000001</v>
      </c>
      <c r="G90" s="24">
        <v>4.84</v>
      </c>
      <c r="H90" s="25">
        <v>1.4454398E-2</v>
      </c>
      <c r="I90" s="25">
        <v>0.34410000000000002</v>
      </c>
      <c r="J90" s="25">
        <v>0.33480917999999998</v>
      </c>
      <c r="K90" s="25">
        <v>0.2011</v>
      </c>
      <c r="L90" s="25">
        <v>0.33429999999999999</v>
      </c>
      <c r="M90" s="25">
        <v>0.33200000000000002</v>
      </c>
      <c r="N90" s="25">
        <v>1.2529999999999999</v>
      </c>
      <c r="O90" s="25">
        <v>0.1095</v>
      </c>
      <c r="P90" s="25">
        <v>5.8599999999999999E-2</v>
      </c>
      <c r="Q90" s="25">
        <v>0.14399999999999999</v>
      </c>
      <c r="R90" s="25">
        <v>9.5200000000000007E-2</v>
      </c>
      <c r="S90" s="25"/>
      <c r="T90" s="24">
        <v>1.4343000000000001</v>
      </c>
      <c r="U90" s="25">
        <v>1.1000000000000001</v>
      </c>
      <c r="V90" s="24">
        <v>0.76800000000000002</v>
      </c>
      <c r="W90" s="25">
        <v>3.7</v>
      </c>
      <c r="AO90" t="s">
        <v>19</v>
      </c>
    </row>
    <row r="91" spans="1:41">
      <c r="A91" t="s">
        <v>0</v>
      </c>
      <c r="B91" s="22">
        <v>37773</v>
      </c>
      <c r="C91" s="22">
        <v>37803</v>
      </c>
      <c r="D91">
        <v>2003</v>
      </c>
      <c r="E91">
        <v>6</v>
      </c>
      <c r="F91" s="34">
        <v>74.516170099999997</v>
      </c>
      <c r="G91" s="24">
        <v>4.91</v>
      </c>
      <c r="H91" s="25">
        <v>1.2302688000000001E-2</v>
      </c>
      <c r="I91" s="25">
        <v>0.20630000000000001</v>
      </c>
      <c r="J91" s="25">
        <v>0.20295511999999999</v>
      </c>
      <c r="K91" s="25">
        <v>7.2400000000000006E-2</v>
      </c>
      <c r="L91" s="25">
        <v>0.1166</v>
      </c>
      <c r="M91" s="25">
        <v>0.1232</v>
      </c>
      <c r="N91" s="25">
        <v>0.84399999999999997</v>
      </c>
      <c r="O91" s="25">
        <v>0.04</v>
      </c>
      <c r="P91" s="25">
        <v>1.6E-2</v>
      </c>
      <c r="Q91" s="25">
        <v>0.08</v>
      </c>
      <c r="R91" s="25">
        <v>0.1</v>
      </c>
      <c r="S91" s="25"/>
      <c r="T91" s="24">
        <v>0.34660000000000002</v>
      </c>
      <c r="U91" s="25">
        <v>0.23</v>
      </c>
      <c r="V91" s="24">
        <v>0.10680000000000001</v>
      </c>
      <c r="W91" s="25">
        <v>1.6</v>
      </c>
      <c r="AO91" t="s">
        <v>19</v>
      </c>
    </row>
    <row r="92" spans="1:41">
      <c r="A92" t="s">
        <v>0</v>
      </c>
      <c r="B92" s="22">
        <v>37803</v>
      </c>
      <c r="C92" s="22">
        <v>37834</v>
      </c>
      <c r="D92">
        <v>2003</v>
      </c>
      <c r="E92">
        <v>7</v>
      </c>
      <c r="F92" s="34">
        <v>64.96689585</v>
      </c>
      <c r="G92" s="24">
        <v>4.76</v>
      </c>
      <c r="H92" s="25">
        <v>1.7378008E-2</v>
      </c>
      <c r="I92" s="25">
        <v>0.28999999999999998</v>
      </c>
      <c r="J92" s="25">
        <v>0.28644259999999999</v>
      </c>
      <c r="K92" s="25">
        <v>7.6999999999999999E-2</v>
      </c>
      <c r="L92" s="25">
        <v>0.25600000000000001</v>
      </c>
      <c r="M92" s="25">
        <v>0.15540000000000001</v>
      </c>
      <c r="N92" s="25">
        <v>1.212</v>
      </c>
      <c r="O92" s="25">
        <v>0.12</v>
      </c>
      <c r="P92" s="25">
        <v>1.9E-2</v>
      </c>
      <c r="Q92" s="25">
        <v>0.09</v>
      </c>
      <c r="R92" s="25">
        <v>0.21</v>
      </c>
      <c r="S92" s="25"/>
      <c r="T92" s="24">
        <v>0.47599999999999998</v>
      </c>
      <c r="U92" s="25">
        <v>0.22</v>
      </c>
      <c r="V92" s="24">
        <v>6.4599999999999991E-2</v>
      </c>
      <c r="W92" s="25">
        <v>2.1</v>
      </c>
      <c r="AO92" t="s">
        <v>19</v>
      </c>
    </row>
    <row r="93" spans="1:41">
      <c r="A93" t="s">
        <v>0</v>
      </c>
      <c r="B93" s="22">
        <v>37834</v>
      </c>
      <c r="C93" s="22">
        <v>37865</v>
      </c>
      <c r="D93">
        <v>2003</v>
      </c>
      <c r="E93">
        <v>8</v>
      </c>
      <c r="F93" s="34">
        <v>27.3745862</v>
      </c>
      <c r="G93" s="24">
        <v>5.07</v>
      </c>
      <c r="H93" s="25">
        <v>8.5113800000000007E-3</v>
      </c>
      <c r="I93" s="25">
        <v>0.1429</v>
      </c>
      <c r="J93" s="25">
        <v>0.13463020000000001</v>
      </c>
      <c r="K93" s="25">
        <v>0.17899999999999999</v>
      </c>
      <c r="L93" s="25">
        <v>0.09</v>
      </c>
      <c r="M93" s="25">
        <v>0.108</v>
      </c>
      <c r="N93" s="25">
        <v>0.64400000000000002</v>
      </c>
      <c r="O93" s="25">
        <v>4.1500000000000002E-2</v>
      </c>
      <c r="P93" s="25">
        <v>2.07E-2</v>
      </c>
      <c r="Q93" s="25">
        <v>0.1129</v>
      </c>
      <c r="R93" s="25">
        <v>0.1174</v>
      </c>
      <c r="S93" s="25"/>
      <c r="T93" s="24">
        <v>0.23599999999999999</v>
      </c>
      <c r="U93" s="25">
        <v>0.14599999999999999</v>
      </c>
      <c r="V93" s="24">
        <v>3.7999999999999992E-2</v>
      </c>
      <c r="W93" s="25">
        <v>1.2230000000000001</v>
      </c>
      <c r="AO93" t="s">
        <v>19</v>
      </c>
    </row>
    <row r="94" spans="1:41">
      <c r="A94" t="s">
        <v>0</v>
      </c>
      <c r="B94" s="22">
        <v>37865</v>
      </c>
      <c r="C94" s="22">
        <v>37895</v>
      </c>
      <c r="D94">
        <v>2003</v>
      </c>
      <c r="E94">
        <v>9</v>
      </c>
      <c r="F94" s="34">
        <v>78.972498090000002</v>
      </c>
      <c r="G94" s="24">
        <v>4.66</v>
      </c>
      <c r="H94" s="25">
        <v>2.1877615999999999E-2</v>
      </c>
      <c r="I94" s="25">
        <v>0.57099999999999995</v>
      </c>
      <c r="J94" s="25">
        <v>0.5430952</v>
      </c>
      <c r="K94" s="25">
        <v>0.60399999999999998</v>
      </c>
      <c r="L94" s="25">
        <v>0.73809999999999998</v>
      </c>
      <c r="M94" s="25">
        <v>0.64800000000000002</v>
      </c>
      <c r="N94" s="25">
        <v>1.9319999999999999</v>
      </c>
      <c r="O94" s="25">
        <v>0.23780000000000001</v>
      </c>
      <c r="P94" s="25">
        <v>7.2599999999999998E-2</v>
      </c>
      <c r="Q94" s="25">
        <v>0.36599999999999999</v>
      </c>
      <c r="R94" s="25">
        <v>0.1426</v>
      </c>
      <c r="S94" s="25"/>
      <c r="T94" s="24">
        <v>1.4685999999999999</v>
      </c>
      <c r="U94" s="25">
        <v>0.73050000000000004</v>
      </c>
      <c r="V94" s="24">
        <v>8.2500000000000018E-2</v>
      </c>
      <c r="W94" s="25">
        <v>1.97</v>
      </c>
      <c r="AO94" t="s">
        <v>19</v>
      </c>
    </row>
    <row r="95" spans="1:41">
      <c r="A95" t="s">
        <v>0</v>
      </c>
      <c r="B95" s="22">
        <v>37895</v>
      </c>
      <c r="C95" s="22">
        <v>37926</v>
      </c>
      <c r="D95">
        <v>2003</v>
      </c>
      <c r="E95">
        <v>10</v>
      </c>
      <c r="F95" s="34">
        <v>92.055003819999996</v>
      </c>
      <c r="G95" s="24">
        <v>4.53</v>
      </c>
      <c r="H95" s="25">
        <v>2.9512092E-2</v>
      </c>
      <c r="I95" s="25">
        <v>0.40600000000000003</v>
      </c>
      <c r="J95" s="25">
        <v>0.39169648000000001</v>
      </c>
      <c r="K95" s="25">
        <v>0.30959999999999999</v>
      </c>
      <c r="L95" s="25">
        <v>0.4425</v>
      </c>
      <c r="M95" s="25">
        <v>0.33700000000000002</v>
      </c>
      <c r="N95" s="25">
        <v>1.927</v>
      </c>
      <c r="O95" s="25">
        <v>4.02E-2</v>
      </c>
      <c r="P95" s="25">
        <v>0.03</v>
      </c>
      <c r="Q95" s="25">
        <v>0.1641</v>
      </c>
      <c r="R95" s="25">
        <v>8.1000000000000003E-2</v>
      </c>
      <c r="S95" s="25"/>
      <c r="T95" s="24">
        <v>0.83289999999999997</v>
      </c>
      <c r="U95" s="25">
        <v>0.39040000000000002</v>
      </c>
      <c r="V95" s="24">
        <v>5.3400000000000003E-2</v>
      </c>
      <c r="W95" s="25">
        <v>1.359</v>
      </c>
      <c r="AO95" t="s">
        <v>19</v>
      </c>
    </row>
    <row r="96" spans="1:41">
      <c r="A96" t="s">
        <v>0</v>
      </c>
      <c r="B96" s="22">
        <v>37926</v>
      </c>
      <c r="C96" s="22">
        <v>37956</v>
      </c>
      <c r="D96">
        <v>2003</v>
      </c>
      <c r="E96">
        <v>11</v>
      </c>
      <c r="F96" s="34">
        <v>123.1856379</v>
      </c>
      <c r="G96" s="24">
        <v>4.55</v>
      </c>
      <c r="H96" s="25">
        <v>2.8183829000000001E-2</v>
      </c>
      <c r="I96" s="25">
        <v>0.34499999999999997</v>
      </c>
      <c r="J96" s="25">
        <v>0.33423078000000001</v>
      </c>
      <c r="K96" s="25">
        <v>0.2331</v>
      </c>
      <c r="L96" s="25">
        <v>0.36770000000000003</v>
      </c>
      <c r="M96" s="25">
        <v>0.21</v>
      </c>
      <c r="N96" s="25">
        <v>1.6839999999999999</v>
      </c>
      <c r="O96" s="25">
        <v>0.107</v>
      </c>
      <c r="P96" s="25">
        <v>5.5100000000000003E-2</v>
      </c>
      <c r="Q96" s="25">
        <v>6.2799999999999995E-2</v>
      </c>
      <c r="R96" s="25">
        <v>0.05</v>
      </c>
      <c r="S96" s="25"/>
      <c r="T96" s="24">
        <v>0.67490000000000006</v>
      </c>
      <c r="U96" s="25">
        <v>0.30719999999999997</v>
      </c>
      <c r="V96" s="24">
        <v>9.7199999999999981E-2</v>
      </c>
      <c r="W96" s="25">
        <v>1.26</v>
      </c>
      <c r="AO96" t="s">
        <v>19</v>
      </c>
    </row>
    <row r="97" spans="1:41">
      <c r="A97" t="s">
        <v>0</v>
      </c>
      <c r="B97" s="22">
        <v>37956</v>
      </c>
      <c r="C97" s="22">
        <v>37987</v>
      </c>
      <c r="D97">
        <v>2003</v>
      </c>
      <c r="E97">
        <v>12</v>
      </c>
      <c r="F97" s="34">
        <v>43.385536029999997</v>
      </c>
      <c r="G97" s="24">
        <v>4.84</v>
      </c>
      <c r="H97" s="25">
        <v>1.4454398E-2</v>
      </c>
      <c r="I97" s="25">
        <v>0.19089999999999999</v>
      </c>
      <c r="J97" s="25">
        <v>0.16627539999999999</v>
      </c>
      <c r="K97" s="25">
        <v>0.53300000000000003</v>
      </c>
      <c r="L97" s="25">
        <v>0.23100000000000001</v>
      </c>
      <c r="M97" s="25">
        <v>0.108</v>
      </c>
      <c r="N97" s="25">
        <v>1.1100000000000001</v>
      </c>
      <c r="O97" s="25">
        <v>2.63E-2</v>
      </c>
      <c r="P97" s="25">
        <v>4.2900000000000001E-2</v>
      </c>
      <c r="Q97" s="25">
        <v>0.32419999999999999</v>
      </c>
      <c r="R97" s="25">
        <v>5.4100000000000002E-2</v>
      </c>
      <c r="S97" s="25"/>
      <c r="T97" s="24">
        <v>0.4153</v>
      </c>
      <c r="U97" s="25">
        <v>0.18429999999999999</v>
      </c>
      <c r="V97" s="24">
        <v>7.6299999999999993E-2</v>
      </c>
      <c r="W97" s="25">
        <v>0.58679999999999999</v>
      </c>
      <c r="AO97" t="s">
        <v>19</v>
      </c>
    </row>
    <row r="98" spans="1:41">
      <c r="A98" t="s">
        <v>0</v>
      </c>
      <c r="B98" s="22">
        <v>37987</v>
      </c>
      <c r="C98" s="22">
        <v>38018</v>
      </c>
      <c r="D98">
        <v>2004</v>
      </c>
      <c r="E98">
        <v>1</v>
      </c>
      <c r="F98" s="34">
        <v>46.345811050000002</v>
      </c>
      <c r="G98" s="24">
        <v>4.58</v>
      </c>
      <c r="H98" s="25">
        <v>2.6302679999999998E-2</v>
      </c>
      <c r="I98" s="25">
        <v>0.26840000000000003</v>
      </c>
      <c r="J98" s="25">
        <v>0.24534619999999999</v>
      </c>
      <c r="K98" s="25">
        <v>0.499</v>
      </c>
      <c r="L98" s="25">
        <v>0.35339999999999999</v>
      </c>
      <c r="M98" s="25">
        <v>0.185</v>
      </c>
      <c r="N98" s="25">
        <v>1.6719999999999999</v>
      </c>
      <c r="O98" s="25">
        <v>4.5199999999999997E-2</v>
      </c>
      <c r="P98" s="25">
        <v>4.0300000000000002E-2</v>
      </c>
      <c r="Q98" s="25">
        <v>0.32950000000000002</v>
      </c>
      <c r="R98" s="25">
        <v>7.4800000000000005E-2</v>
      </c>
      <c r="S98" s="25"/>
      <c r="T98" s="24"/>
      <c r="U98" s="25"/>
      <c r="V98" s="24"/>
      <c r="W98" s="25"/>
      <c r="AO98" t="s">
        <v>19</v>
      </c>
    </row>
    <row r="99" spans="1:41">
      <c r="A99" t="s">
        <v>0</v>
      </c>
      <c r="B99" s="22">
        <v>38018</v>
      </c>
      <c r="C99" s="22">
        <v>38047</v>
      </c>
      <c r="D99">
        <v>2004</v>
      </c>
      <c r="E99">
        <v>2</v>
      </c>
      <c r="F99" s="34">
        <v>47.01426025</v>
      </c>
      <c r="G99" s="24">
        <v>4.97</v>
      </c>
      <c r="H99" s="25">
        <v>1.0715193E-2</v>
      </c>
      <c r="I99" s="25">
        <v>7.7799999999999994E-2</v>
      </c>
      <c r="J99" s="25">
        <v>6.1860999999999999E-2</v>
      </c>
      <c r="K99" s="25">
        <v>0.34499999999999997</v>
      </c>
      <c r="L99" s="25">
        <v>0.122</v>
      </c>
      <c r="M99" s="25">
        <v>4.3999999999999997E-2</v>
      </c>
      <c r="N99" s="25">
        <v>0.66800000000000004</v>
      </c>
      <c r="O99" s="25">
        <v>4.5900000000000003E-2</v>
      </c>
      <c r="P99" s="25">
        <v>3.1399999999999997E-2</v>
      </c>
      <c r="Q99" s="25">
        <v>0.22720000000000001</v>
      </c>
      <c r="R99" s="25">
        <v>3.0499999999999999E-2</v>
      </c>
      <c r="S99" s="25"/>
      <c r="T99" s="24">
        <v>0.20400000000000001</v>
      </c>
      <c r="U99" s="25">
        <v>8.2000000000000003E-2</v>
      </c>
      <c r="V99" s="24">
        <v>3.8000000000000006E-2</v>
      </c>
      <c r="W99" s="25">
        <v>0.50129999999999997</v>
      </c>
      <c r="AO99" t="s">
        <v>19</v>
      </c>
    </row>
    <row r="100" spans="1:41">
      <c r="A100" t="s">
        <v>0</v>
      </c>
      <c r="B100" s="22">
        <v>38047</v>
      </c>
      <c r="C100" s="22">
        <v>38078</v>
      </c>
      <c r="D100">
        <v>2004</v>
      </c>
      <c r="E100">
        <v>3</v>
      </c>
      <c r="F100" s="34">
        <v>22.18614719</v>
      </c>
      <c r="G100" s="24">
        <v>4.8600000000000003</v>
      </c>
      <c r="H100" s="25">
        <v>1.3803843E-2</v>
      </c>
      <c r="I100" s="25">
        <v>0.39750000000000002</v>
      </c>
      <c r="J100" s="25">
        <v>0.36371856000000002</v>
      </c>
      <c r="K100" s="25">
        <v>0.73119999999999996</v>
      </c>
      <c r="L100" s="25">
        <v>0.51780000000000004</v>
      </c>
      <c r="M100" s="25">
        <v>0.59099999999999997</v>
      </c>
      <c r="N100" s="25">
        <v>1.635</v>
      </c>
      <c r="O100" s="25">
        <v>0.1154</v>
      </c>
      <c r="P100" s="25">
        <v>5.2600000000000001E-2</v>
      </c>
      <c r="Q100" s="25">
        <v>0.4657</v>
      </c>
      <c r="R100" s="25">
        <v>0.14069999999999999</v>
      </c>
      <c r="S100" s="25"/>
      <c r="T100" s="24">
        <v>1.1238000000000001</v>
      </c>
      <c r="U100" s="25">
        <v>0.60599999999999998</v>
      </c>
      <c r="V100" s="24">
        <v>1.5000000000000013E-2</v>
      </c>
      <c r="W100" s="25">
        <v>0.85770000000000002</v>
      </c>
      <c r="AO100" t="s">
        <v>19</v>
      </c>
    </row>
    <row r="101" spans="1:41">
      <c r="A101" t="s">
        <v>0</v>
      </c>
      <c r="B101" s="22">
        <v>38078</v>
      </c>
      <c r="C101" s="22">
        <v>38108</v>
      </c>
      <c r="D101">
        <v>2004</v>
      </c>
      <c r="E101">
        <v>4</v>
      </c>
      <c r="F101" s="34">
        <v>35.014005599999997</v>
      </c>
      <c r="G101" s="24">
        <v>4.66</v>
      </c>
      <c r="H101" s="25">
        <v>2.1877615999999999E-2</v>
      </c>
      <c r="I101" s="25">
        <v>0.72919999999999996</v>
      </c>
      <c r="J101" s="25">
        <v>0.71380615999999997</v>
      </c>
      <c r="K101" s="25">
        <v>0.3332</v>
      </c>
      <c r="L101" s="25">
        <v>0.72</v>
      </c>
      <c r="M101" s="25">
        <v>0.83499999999999996</v>
      </c>
      <c r="N101" s="25">
        <v>2.2109999999999999</v>
      </c>
      <c r="O101" s="25">
        <v>0.26950000000000002</v>
      </c>
      <c r="P101" s="25">
        <v>5.9200000000000003E-2</v>
      </c>
      <c r="Q101" s="25">
        <v>0.30249999999999999</v>
      </c>
      <c r="R101" s="25">
        <v>0.16589999999999999</v>
      </c>
      <c r="S101" s="25"/>
      <c r="T101" s="24">
        <v>1.593</v>
      </c>
      <c r="U101" s="25">
        <v>0.873</v>
      </c>
      <c r="V101" s="24">
        <v>3.8000000000000034E-2</v>
      </c>
      <c r="W101" s="25">
        <v>1.7410000000000001</v>
      </c>
      <c r="AO101" t="s">
        <v>19</v>
      </c>
    </row>
    <row r="102" spans="1:41">
      <c r="A102" t="s">
        <v>0</v>
      </c>
      <c r="B102" s="22">
        <v>38108</v>
      </c>
      <c r="C102" s="22">
        <v>38139</v>
      </c>
      <c r="D102">
        <v>2004</v>
      </c>
      <c r="E102">
        <v>5</v>
      </c>
      <c r="F102" s="34">
        <v>123.5676089</v>
      </c>
      <c r="G102" s="24">
        <v>5.18</v>
      </c>
      <c r="H102" s="25">
        <v>6.6069340000000001E-3</v>
      </c>
      <c r="I102" s="25">
        <v>0.40200000000000002</v>
      </c>
      <c r="J102" s="25">
        <v>0.38680944</v>
      </c>
      <c r="K102" s="25">
        <v>0.32879999999999998</v>
      </c>
      <c r="L102" s="25">
        <v>0.26300000000000001</v>
      </c>
      <c r="M102" s="25">
        <v>0.41899999999999998</v>
      </c>
      <c r="N102" s="25">
        <v>1.1020000000000001</v>
      </c>
      <c r="O102" s="25">
        <v>0.2097</v>
      </c>
      <c r="P102" s="25">
        <v>4.3200000000000002E-2</v>
      </c>
      <c r="Q102" s="25">
        <v>0.2034</v>
      </c>
      <c r="R102" s="25">
        <v>0.1817</v>
      </c>
      <c r="S102" s="25"/>
      <c r="T102" s="24"/>
      <c r="U102" s="25"/>
      <c r="V102" s="24"/>
      <c r="W102" s="25"/>
      <c r="AO102" t="s">
        <v>19</v>
      </c>
    </row>
    <row r="103" spans="1:41">
      <c r="A103" t="s">
        <v>0</v>
      </c>
      <c r="B103" s="22">
        <v>38139</v>
      </c>
      <c r="C103" s="22">
        <v>38169</v>
      </c>
      <c r="D103">
        <v>2004</v>
      </c>
      <c r="E103">
        <v>6</v>
      </c>
      <c r="F103" s="34">
        <v>84.065444360000001</v>
      </c>
      <c r="G103" s="24">
        <v>4.87</v>
      </c>
      <c r="H103" s="25">
        <v>1.3489629E-2</v>
      </c>
      <c r="I103" s="25">
        <v>0.17960000000000001</v>
      </c>
      <c r="J103" s="25">
        <v>0.17377880000000001</v>
      </c>
      <c r="K103" s="25">
        <v>0.126</v>
      </c>
      <c r="L103" s="25">
        <v>0.15490000000000001</v>
      </c>
      <c r="M103" s="25">
        <v>8.5999999999999993E-2</v>
      </c>
      <c r="N103" s="25">
        <v>0.90600000000000003</v>
      </c>
      <c r="O103" s="25">
        <v>7.3000000000000001E-3</v>
      </c>
      <c r="P103" s="25">
        <v>2.7099999999999999E-2</v>
      </c>
      <c r="Q103" s="25">
        <v>8.2799999999999999E-2</v>
      </c>
      <c r="R103" s="25">
        <v>4.9700000000000001E-2</v>
      </c>
      <c r="S103" s="25"/>
      <c r="T103" s="24">
        <v>0.30249999999999999</v>
      </c>
      <c r="U103" s="25">
        <v>0.14760000000000001</v>
      </c>
      <c r="V103" s="24">
        <v>6.1600000000000016E-2</v>
      </c>
      <c r="W103" s="25">
        <v>0.87</v>
      </c>
      <c r="AO103" t="s">
        <v>19</v>
      </c>
    </row>
    <row r="104" spans="1:41">
      <c r="A104" t="s">
        <v>0</v>
      </c>
      <c r="B104" s="22">
        <v>38169</v>
      </c>
      <c r="C104" s="22">
        <v>38200</v>
      </c>
      <c r="D104">
        <v>2004</v>
      </c>
      <c r="E104">
        <v>7</v>
      </c>
      <c r="F104" s="34">
        <v>99.694423220000004</v>
      </c>
      <c r="G104" s="24">
        <v>4.87</v>
      </c>
      <c r="H104" s="25">
        <v>1.3489629E-2</v>
      </c>
      <c r="I104" s="25">
        <v>0.20830000000000001</v>
      </c>
      <c r="J104" s="25">
        <v>0.19744761999999999</v>
      </c>
      <c r="K104" s="25">
        <v>0.2349</v>
      </c>
      <c r="L104" s="25">
        <v>0.1452</v>
      </c>
      <c r="M104" s="25">
        <v>0.111</v>
      </c>
      <c r="N104" s="25">
        <v>0.873</v>
      </c>
      <c r="O104" s="25">
        <v>1.8700000000000001E-2</v>
      </c>
      <c r="P104" s="25">
        <v>3.3300000000000003E-2</v>
      </c>
      <c r="Q104" s="25">
        <v>0.1547</v>
      </c>
      <c r="R104" s="25">
        <v>5.9499999999999997E-2</v>
      </c>
      <c r="S104" s="25"/>
      <c r="T104" s="24">
        <v>0.33119999999999999</v>
      </c>
      <c r="U104" s="25">
        <v>0.186</v>
      </c>
      <c r="V104" s="24">
        <v>7.4999999999999997E-2</v>
      </c>
      <c r="W104" s="25">
        <v>0.78680000000000005</v>
      </c>
      <c r="AO104" t="s">
        <v>19</v>
      </c>
    </row>
    <row r="105" spans="1:41">
      <c r="A105" t="s">
        <v>0</v>
      </c>
      <c r="B105" s="22">
        <v>38200</v>
      </c>
      <c r="C105" s="22">
        <v>38231</v>
      </c>
      <c r="D105">
        <v>2004</v>
      </c>
      <c r="E105">
        <v>8</v>
      </c>
      <c r="F105" s="34">
        <v>147.12248539999999</v>
      </c>
      <c r="G105" s="24">
        <v>4.93</v>
      </c>
      <c r="H105" s="25">
        <v>1.1748976E-2</v>
      </c>
      <c r="I105" s="25">
        <v>0.25769999999999998</v>
      </c>
      <c r="J105" s="25">
        <v>0.247305</v>
      </c>
      <c r="K105" s="25">
        <v>0.22500000000000001</v>
      </c>
      <c r="L105" s="25">
        <v>0.17760000000000001</v>
      </c>
      <c r="M105" s="25">
        <v>0.17699999999999999</v>
      </c>
      <c r="N105" s="25">
        <v>1.024</v>
      </c>
      <c r="O105" s="25">
        <v>6.1400000000000003E-2</v>
      </c>
      <c r="P105" s="25">
        <v>4.1000000000000002E-2</v>
      </c>
      <c r="Q105" s="25">
        <v>0.13739999999999999</v>
      </c>
      <c r="R105" s="25">
        <v>3.3000000000000002E-2</v>
      </c>
      <c r="S105" s="25"/>
      <c r="T105" s="24">
        <v>0.45589999999999997</v>
      </c>
      <c r="U105" s="25">
        <v>0.27829999999999999</v>
      </c>
      <c r="V105" s="24">
        <v>0.1013</v>
      </c>
      <c r="W105" s="25">
        <v>1.2450000000000001</v>
      </c>
      <c r="AO105" t="s">
        <v>19</v>
      </c>
    </row>
    <row r="106" spans="1:41">
      <c r="A106" t="s">
        <v>0</v>
      </c>
      <c r="B106" s="22">
        <v>38231</v>
      </c>
      <c r="C106" s="22">
        <v>38261</v>
      </c>
      <c r="D106">
        <v>2004</v>
      </c>
      <c r="E106">
        <v>9</v>
      </c>
      <c r="F106" s="34">
        <v>91.068245480000002</v>
      </c>
      <c r="G106" s="24">
        <v>4.9400000000000004</v>
      </c>
      <c r="H106" s="25">
        <v>1.1481536000000001E-2</v>
      </c>
      <c r="I106" s="25">
        <v>0.2344</v>
      </c>
      <c r="J106" s="25">
        <v>0.20303482</v>
      </c>
      <c r="K106" s="25">
        <v>0.67889999999999995</v>
      </c>
      <c r="L106" s="25">
        <v>0.246</v>
      </c>
      <c r="M106" s="25">
        <v>0.17</v>
      </c>
      <c r="N106" s="25">
        <v>1.165</v>
      </c>
      <c r="O106" s="25">
        <v>6.5600000000000006E-2</v>
      </c>
      <c r="P106" s="25">
        <v>5.0599999999999999E-2</v>
      </c>
      <c r="Q106" s="25">
        <v>0.4778</v>
      </c>
      <c r="R106" s="25">
        <v>0.11119999999999999</v>
      </c>
      <c r="S106" s="25"/>
      <c r="T106" s="24">
        <v>0.52069999999999994</v>
      </c>
      <c r="U106" s="25">
        <v>0.2747</v>
      </c>
      <c r="V106" s="24">
        <v>0.10469999999999999</v>
      </c>
      <c r="W106" s="25">
        <v>1.5</v>
      </c>
      <c r="AO106" t="s">
        <v>19</v>
      </c>
    </row>
    <row r="107" spans="1:41">
      <c r="A107" t="s">
        <v>0</v>
      </c>
      <c r="B107" s="22">
        <v>38261</v>
      </c>
      <c r="C107" s="22">
        <v>38292</v>
      </c>
      <c r="D107">
        <v>2004</v>
      </c>
      <c r="E107">
        <v>10</v>
      </c>
      <c r="F107" s="34">
        <v>70.187165780000001</v>
      </c>
      <c r="G107" s="24">
        <v>4.63</v>
      </c>
      <c r="H107" s="25">
        <v>2.3442287999999999E-2</v>
      </c>
      <c r="I107" s="25">
        <v>0.38479999999999998</v>
      </c>
      <c r="J107" s="25">
        <v>0.33624379999999998</v>
      </c>
      <c r="K107" s="25">
        <v>1.0509999999999999</v>
      </c>
      <c r="L107" s="25">
        <v>0.27800000000000002</v>
      </c>
      <c r="M107" s="25">
        <v>0.15</v>
      </c>
      <c r="N107" s="25">
        <v>1.8149999999999999</v>
      </c>
      <c r="O107" s="25">
        <v>6.7000000000000004E-2</v>
      </c>
      <c r="P107" s="25">
        <v>9.6799999999999997E-2</v>
      </c>
      <c r="Q107" s="25">
        <v>0.71199999999999997</v>
      </c>
      <c r="R107" s="25">
        <v>7.7399999999999997E-2</v>
      </c>
      <c r="S107" s="25"/>
      <c r="T107" s="24">
        <v>0.6221000000000001</v>
      </c>
      <c r="U107" s="25">
        <v>0.34410000000000002</v>
      </c>
      <c r="V107" s="24">
        <v>0.19410000000000002</v>
      </c>
      <c r="W107" s="25">
        <v>1.2430000000000001</v>
      </c>
      <c r="AO107" t="s">
        <v>19</v>
      </c>
    </row>
    <row r="108" spans="1:41">
      <c r="A108" t="s">
        <v>0</v>
      </c>
      <c r="B108" s="22">
        <v>38292</v>
      </c>
      <c r="C108" s="22">
        <v>38322</v>
      </c>
      <c r="D108">
        <v>2004</v>
      </c>
      <c r="E108">
        <v>11</v>
      </c>
      <c r="F108" s="34">
        <v>88.076139549999994</v>
      </c>
      <c r="G108" s="24">
        <v>4.7699999999999996</v>
      </c>
      <c r="H108" s="25">
        <v>1.6982437E-2</v>
      </c>
      <c r="I108" s="25">
        <v>0.2099</v>
      </c>
      <c r="J108" s="25">
        <v>0.18656900000000001</v>
      </c>
      <c r="K108" s="25">
        <v>0.505</v>
      </c>
      <c r="L108" s="25">
        <v>0.1812</v>
      </c>
      <c r="M108" s="25">
        <v>0.127</v>
      </c>
      <c r="N108" s="25">
        <v>1.202</v>
      </c>
      <c r="O108" s="25">
        <v>7.9399999999999998E-2</v>
      </c>
      <c r="P108" s="25">
        <v>4.2999999999999997E-2</v>
      </c>
      <c r="Q108" s="25">
        <v>0.34860000000000002</v>
      </c>
      <c r="R108" s="25">
        <v>0.03</v>
      </c>
      <c r="S108" s="25"/>
      <c r="T108" s="24"/>
      <c r="U108" s="25"/>
      <c r="V108" s="24"/>
      <c r="W108" s="25"/>
      <c r="AO108" t="s">
        <v>19</v>
      </c>
    </row>
    <row r="109" spans="1:41">
      <c r="A109" t="s">
        <v>0</v>
      </c>
      <c r="B109" s="22">
        <v>38322</v>
      </c>
      <c r="C109" s="22">
        <v>38353</v>
      </c>
      <c r="D109">
        <v>2004</v>
      </c>
      <c r="E109">
        <v>12</v>
      </c>
      <c r="F109" s="34">
        <v>61.592818950000002</v>
      </c>
      <c r="G109" s="24">
        <v>4.7</v>
      </c>
      <c r="H109" s="25">
        <v>1.9952622999999999E-2</v>
      </c>
      <c r="I109" s="25">
        <v>0.42459999999999998</v>
      </c>
      <c r="J109" s="25">
        <v>0.37973980000000002</v>
      </c>
      <c r="K109" s="25">
        <v>0.97099999999999997</v>
      </c>
      <c r="L109" s="25">
        <v>0.31080000000000002</v>
      </c>
      <c r="M109" s="25">
        <v>0.18099999999999999</v>
      </c>
      <c r="N109" s="25">
        <v>1.556</v>
      </c>
      <c r="O109" s="25">
        <v>5.3100000000000001E-2</v>
      </c>
      <c r="P109" s="25">
        <v>6.7900000000000002E-2</v>
      </c>
      <c r="Q109" s="25">
        <v>0.60699999999999998</v>
      </c>
      <c r="R109" s="25">
        <v>0.04</v>
      </c>
      <c r="S109" s="25"/>
      <c r="T109" s="24">
        <v>0.57020000000000004</v>
      </c>
      <c r="U109" s="25">
        <v>0.25940000000000002</v>
      </c>
      <c r="V109" s="24">
        <v>7.8400000000000025E-2</v>
      </c>
      <c r="W109" s="25">
        <v>1.1839999999999999</v>
      </c>
      <c r="AO109" t="s">
        <v>19</v>
      </c>
    </row>
    <row r="110" spans="1:41">
      <c r="A110" t="s">
        <v>0</v>
      </c>
      <c r="B110" s="22">
        <v>38353</v>
      </c>
      <c r="C110" s="22">
        <v>38384</v>
      </c>
      <c r="D110">
        <v>2005</v>
      </c>
      <c r="E110">
        <v>1</v>
      </c>
      <c r="F110" s="34">
        <v>33.454290810000003</v>
      </c>
      <c r="G110" s="24">
        <v>4.7699999999999996</v>
      </c>
      <c r="H110" s="25">
        <v>1.6982437E-2</v>
      </c>
      <c r="I110" s="25">
        <v>0.33460000000000001</v>
      </c>
      <c r="J110" s="25">
        <v>0.21940029999999999</v>
      </c>
      <c r="K110" s="25">
        <v>2.4935</v>
      </c>
      <c r="L110" s="25">
        <v>0.45319999999999999</v>
      </c>
      <c r="M110" s="25">
        <v>0.34300000000000003</v>
      </c>
      <c r="N110" s="25">
        <v>2.42</v>
      </c>
      <c r="O110" s="25">
        <v>0.1211</v>
      </c>
      <c r="P110" s="25">
        <v>0.18720000000000001</v>
      </c>
      <c r="Q110" s="25">
        <v>1.6986000000000001</v>
      </c>
      <c r="R110" s="25">
        <v>0.12239999999999999</v>
      </c>
      <c r="S110" s="25"/>
      <c r="T110" s="24">
        <v>0.87769999999999992</v>
      </c>
      <c r="U110" s="25">
        <v>0.42449999999999999</v>
      </c>
      <c r="V110" s="24">
        <v>8.1499999999999961E-2</v>
      </c>
      <c r="W110" s="25">
        <v>1.248</v>
      </c>
      <c r="AO110" t="s">
        <v>19</v>
      </c>
    </row>
    <row r="111" spans="1:41">
      <c r="A111" t="s">
        <v>0</v>
      </c>
      <c r="B111" s="22">
        <v>38384</v>
      </c>
      <c r="C111" s="22">
        <v>38412</v>
      </c>
      <c r="D111">
        <v>2005</v>
      </c>
      <c r="E111">
        <v>2</v>
      </c>
      <c r="F111" s="34">
        <v>35.746116630000003</v>
      </c>
      <c r="G111" s="24">
        <v>4.6100000000000003</v>
      </c>
      <c r="H111" s="25">
        <v>2.4547089000000001E-2</v>
      </c>
      <c r="I111" s="25">
        <v>0.32779999999999998</v>
      </c>
      <c r="J111" s="25">
        <v>0.30667274</v>
      </c>
      <c r="K111" s="25">
        <v>0.45729999999999998</v>
      </c>
      <c r="L111" s="25">
        <v>0.3644</v>
      </c>
      <c r="M111" s="25">
        <v>0.23599999999999999</v>
      </c>
      <c r="N111" s="25">
        <v>1.6160000000000001</v>
      </c>
      <c r="O111" s="25">
        <v>6.5299999999999997E-2</v>
      </c>
      <c r="P111" s="25">
        <v>0.01</v>
      </c>
      <c r="Q111" s="25">
        <v>0.29870000000000002</v>
      </c>
      <c r="R111" s="25">
        <v>4.3900000000000002E-2</v>
      </c>
      <c r="S111" s="25"/>
      <c r="T111" s="24">
        <v>0.64660000000000006</v>
      </c>
      <c r="U111" s="25">
        <v>0.28220000000000001</v>
      </c>
      <c r="V111" s="24">
        <v>4.6200000000000019E-2</v>
      </c>
      <c r="W111" s="25">
        <v>1.242</v>
      </c>
      <c r="AO111" t="s">
        <v>19</v>
      </c>
    </row>
    <row r="112" spans="1:41">
      <c r="A112" t="s">
        <v>0</v>
      </c>
      <c r="B112" s="22">
        <v>38412</v>
      </c>
      <c r="C112" s="22">
        <v>38443</v>
      </c>
      <c r="D112">
        <v>2005</v>
      </c>
      <c r="E112">
        <v>3</v>
      </c>
      <c r="F112" s="34">
        <v>32.435701549999997</v>
      </c>
      <c r="G112" s="24">
        <v>4.8600000000000003</v>
      </c>
      <c r="H112" s="25">
        <v>1.3803843E-2</v>
      </c>
      <c r="I112" s="25">
        <v>0.1948</v>
      </c>
      <c r="J112" s="25">
        <v>0.18471915999999999</v>
      </c>
      <c r="K112" s="25">
        <v>0.21820000000000001</v>
      </c>
      <c r="L112" s="25">
        <v>0.19400000000000001</v>
      </c>
      <c r="M112" s="25">
        <v>0.14399999999999999</v>
      </c>
      <c r="N112" s="25">
        <v>0.871</v>
      </c>
      <c r="O112" s="25">
        <v>5.0900000000000001E-2</v>
      </c>
      <c r="P112" s="25">
        <v>2.29E-2</v>
      </c>
      <c r="Q112" s="25">
        <v>0.13650000000000001</v>
      </c>
      <c r="R112" s="25">
        <v>4.19E-2</v>
      </c>
      <c r="S112" s="25"/>
      <c r="T112" s="24">
        <v>0.7330000000000001</v>
      </c>
      <c r="U112" s="25">
        <v>0.53900000000000003</v>
      </c>
      <c r="V112" s="24">
        <v>0.39500000000000002</v>
      </c>
      <c r="W112" s="25">
        <v>2.294</v>
      </c>
      <c r="AO112" t="s">
        <v>19</v>
      </c>
    </row>
    <row r="113" spans="1:41">
      <c r="A113" t="s">
        <v>0</v>
      </c>
      <c r="B113" s="22">
        <v>38443</v>
      </c>
      <c r="C113" s="22">
        <v>38473</v>
      </c>
      <c r="D113">
        <v>2005</v>
      </c>
      <c r="E113">
        <v>4</v>
      </c>
      <c r="F113" s="34">
        <v>88.553603260000003</v>
      </c>
      <c r="G113" s="24">
        <v>4.96</v>
      </c>
      <c r="H113" s="25">
        <v>1.0964781999999999E-2</v>
      </c>
      <c r="I113" s="25">
        <v>0.74309999999999998</v>
      </c>
      <c r="J113" s="25">
        <v>0.72040194000000002</v>
      </c>
      <c r="K113" s="25">
        <v>0.49130000000000001</v>
      </c>
      <c r="L113" s="25">
        <v>1.1294</v>
      </c>
      <c r="M113" s="25">
        <v>1.4830000000000001</v>
      </c>
      <c r="N113" s="25">
        <v>2.4550000000000001</v>
      </c>
      <c r="O113" s="25">
        <v>0.26300000000000001</v>
      </c>
      <c r="P113" s="25">
        <v>7.1599999999999997E-2</v>
      </c>
      <c r="Q113" s="25">
        <v>0.4627</v>
      </c>
      <c r="R113" s="25">
        <v>0.14680000000000001</v>
      </c>
      <c r="S113" s="25"/>
      <c r="T113" s="24">
        <v>2.8313999999999999</v>
      </c>
      <c r="U113" s="25">
        <v>1.702</v>
      </c>
      <c r="V113" s="24">
        <v>0.21899999999999986</v>
      </c>
      <c r="W113" s="25">
        <v>2.956</v>
      </c>
      <c r="AO113" t="s">
        <v>19</v>
      </c>
    </row>
    <row r="114" spans="1:41">
      <c r="A114" t="s">
        <v>0</v>
      </c>
      <c r="B114" s="22">
        <v>38473</v>
      </c>
      <c r="C114" s="22">
        <v>38504</v>
      </c>
      <c r="D114">
        <v>2005</v>
      </c>
      <c r="E114">
        <v>5</v>
      </c>
      <c r="F114" s="34">
        <v>82.792207790000006</v>
      </c>
      <c r="G114" s="24">
        <v>4.78</v>
      </c>
      <c r="H114" s="25">
        <v>1.6595868999999999E-2</v>
      </c>
      <c r="I114" s="25">
        <v>0.3054</v>
      </c>
      <c r="J114" s="25">
        <v>0.29812812</v>
      </c>
      <c r="K114" s="25">
        <v>0.15740000000000001</v>
      </c>
      <c r="L114" s="25">
        <v>0.27110000000000001</v>
      </c>
      <c r="M114" s="25">
        <v>0.28899999999999998</v>
      </c>
      <c r="N114" s="25">
        <v>1.252</v>
      </c>
      <c r="O114" s="25">
        <v>0.1618</v>
      </c>
      <c r="P114" s="25">
        <v>2.3800000000000002E-2</v>
      </c>
      <c r="Q114" s="25">
        <v>0.12620000000000001</v>
      </c>
      <c r="R114" s="25">
        <v>4.53E-2</v>
      </c>
      <c r="S114" s="25"/>
      <c r="T114" s="24">
        <v>0.8649</v>
      </c>
      <c r="U114" s="25">
        <v>0.59379999999999999</v>
      </c>
      <c r="V114" s="24">
        <v>0.30480000000000002</v>
      </c>
      <c r="W114" s="25">
        <v>1.488</v>
      </c>
      <c r="AO114" t="s">
        <v>19</v>
      </c>
    </row>
    <row r="115" spans="1:41">
      <c r="A115" t="s">
        <v>0</v>
      </c>
      <c r="B115" s="22">
        <v>38504</v>
      </c>
      <c r="C115" s="22">
        <v>38534</v>
      </c>
      <c r="D115">
        <v>2005</v>
      </c>
      <c r="E115">
        <v>6</v>
      </c>
      <c r="F115" s="34">
        <v>81.518971219999997</v>
      </c>
      <c r="G115" s="24">
        <v>4.83</v>
      </c>
      <c r="H115" s="25">
        <v>1.4791083999999999E-2</v>
      </c>
      <c r="I115" s="25">
        <v>0.23300000000000001</v>
      </c>
      <c r="J115" s="25">
        <v>0.2277332</v>
      </c>
      <c r="K115" s="25">
        <v>0.114</v>
      </c>
      <c r="L115" s="25">
        <v>0.20580000000000001</v>
      </c>
      <c r="M115" s="25">
        <v>0.151</v>
      </c>
      <c r="N115" s="25">
        <v>0.94599999999999995</v>
      </c>
      <c r="O115" s="25">
        <v>4.82E-2</v>
      </c>
      <c r="P115" s="25">
        <v>2.1399999999999999E-2</v>
      </c>
      <c r="Q115" s="25">
        <v>8.2500000000000004E-2</v>
      </c>
      <c r="R115" s="25">
        <v>7.8899999999999998E-2</v>
      </c>
      <c r="S115" s="25"/>
      <c r="T115" s="24">
        <v>0.3962</v>
      </c>
      <c r="U115" s="25">
        <v>0.19040000000000001</v>
      </c>
      <c r="V115" s="24">
        <v>3.9400000000000018E-2</v>
      </c>
      <c r="W115" s="25">
        <v>2.1469999999999998</v>
      </c>
      <c r="AO115" t="s">
        <v>19</v>
      </c>
    </row>
    <row r="116" spans="1:41">
      <c r="A116" t="s">
        <v>0</v>
      </c>
      <c r="B116" s="22">
        <v>38534</v>
      </c>
      <c r="C116" s="22">
        <v>38565</v>
      </c>
      <c r="D116">
        <v>2005</v>
      </c>
      <c r="E116">
        <v>7</v>
      </c>
      <c r="F116" s="34">
        <v>98.7394958</v>
      </c>
      <c r="G116" s="24">
        <v>5</v>
      </c>
      <c r="H116" s="25">
        <v>0.01</v>
      </c>
      <c r="I116" s="25">
        <v>0.17849999999999999</v>
      </c>
      <c r="J116" s="25">
        <v>0.17303916</v>
      </c>
      <c r="K116" s="25">
        <v>0.1182</v>
      </c>
      <c r="L116" s="25">
        <v>6.4299999999999996E-2</v>
      </c>
      <c r="M116" s="25">
        <v>3.5999999999999997E-2</v>
      </c>
      <c r="N116" s="25">
        <v>0.67100000000000004</v>
      </c>
      <c r="O116" s="25">
        <v>3.9300000000000002E-2</v>
      </c>
      <c r="P116" s="25">
        <v>1.9099999999999999E-2</v>
      </c>
      <c r="Q116" s="25">
        <v>9.5399999999999999E-2</v>
      </c>
      <c r="R116" s="25">
        <v>4.9700000000000001E-2</v>
      </c>
      <c r="S116" s="25"/>
      <c r="T116" s="24">
        <v>0.1656</v>
      </c>
      <c r="U116" s="25">
        <v>0.1013</v>
      </c>
      <c r="V116" s="24">
        <v>6.5299999999999997E-2</v>
      </c>
      <c r="W116" s="25">
        <v>2.1320000000000001</v>
      </c>
      <c r="AO116" t="s">
        <v>19</v>
      </c>
    </row>
    <row r="117" spans="1:41">
      <c r="A117" t="s">
        <v>0</v>
      </c>
      <c r="B117" s="22">
        <v>38565</v>
      </c>
      <c r="C117" s="22">
        <v>38596</v>
      </c>
      <c r="D117">
        <v>2005</v>
      </c>
      <c r="E117">
        <v>8</v>
      </c>
      <c r="F117" s="34">
        <v>50.961293609999998</v>
      </c>
      <c r="G117" s="24">
        <v>4.88</v>
      </c>
      <c r="H117" s="25">
        <v>1.3182566999999999E-2</v>
      </c>
      <c r="I117" s="25">
        <v>0.18149999999999999</v>
      </c>
      <c r="J117" s="25">
        <v>0.17239398</v>
      </c>
      <c r="K117" s="25">
        <v>0.1971</v>
      </c>
      <c r="L117" s="25">
        <v>0.1167</v>
      </c>
      <c r="M117" s="25">
        <v>7.4999999999999997E-2</v>
      </c>
      <c r="N117" s="25">
        <v>0.82899999999999996</v>
      </c>
      <c r="O117" s="25">
        <v>5.1999999999999998E-2</v>
      </c>
      <c r="P117" s="25">
        <v>2.0899999999999998E-2</v>
      </c>
      <c r="Q117" s="25">
        <v>0.1401</v>
      </c>
      <c r="R117" s="25">
        <v>9.9000000000000008E-3</v>
      </c>
      <c r="S117" s="25"/>
      <c r="T117" s="24">
        <v>0.25280000000000002</v>
      </c>
      <c r="U117" s="25">
        <v>0.1361</v>
      </c>
      <c r="V117" s="24">
        <v>6.1100000000000002E-2</v>
      </c>
      <c r="W117" s="25">
        <v>2.0179999999999998</v>
      </c>
      <c r="AO117" t="s">
        <v>19</v>
      </c>
    </row>
    <row r="118" spans="1:41">
      <c r="A118" t="s">
        <v>0</v>
      </c>
      <c r="B118" s="22">
        <v>38596</v>
      </c>
      <c r="C118" s="22">
        <v>38626</v>
      </c>
      <c r="D118">
        <v>2005</v>
      </c>
      <c r="E118">
        <v>9</v>
      </c>
      <c r="F118" s="34">
        <v>58.60071301</v>
      </c>
      <c r="G118" s="24">
        <v>4.6399999999999997</v>
      </c>
      <c r="H118" s="25">
        <v>2.2908676999999999E-2</v>
      </c>
      <c r="I118" s="25">
        <v>0.37240000000000001</v>
      </c>
      <c r="J118" s="25">
        <v>0.34849612000000002</v>
      </c>
      <c r="K118" s="25">
        <v>0.51739999999999997</v>
      </c>
      <c r="L118" s="25">
        <v>0.33729999999999999</v>
      </c>
      <c r="M118" s="25">
        <v>0.22800000000000001</v>
      </c>
      <c r="N118" s="25">
        <v>1.6080000000000001</v>
      </c>
      <c r="O118" s="25">
        <v>0.1132</v>
      </c>
      <c r="P118" s="25">
        <v>5.3600000000000002E-2</v>
      </c>
      <c r="Q118" s="25">
        <v>0.33439999999999998</v>
      </c>
      <c r="R118" s="25">
        <v>6.7400000000000002E-2</v>
      </c>
      <c r="S118" s="25"/>
      <c r="T118" s="24">
        <v>0.60840000000000005</v>
      </c>
      <c r="U118" s="25">
        <v>0.27110000000000001</v>
      </c>
      <c r="V118" s="24">
        <v>4.3099999999999999E-2</v>
      </c>
      <c r="W118" s="25">
        <v>1.605</v>
      </c>
      <c r="AO118" t="s">
        <v>19</v>
      </c>
    </row>
    <row r="119" spans="1:41">
      <c r="A119" t="s">
        <v>0</v>
      </c>
      <c r="B119" s="22">
        <v>38626</v>
      </c>
      <c r="C119" s="22">
        <v>38657</v>
      </c>
      <c r="D119">
        <v>2005</v>
      </c>
      <c r="E119">
        <v>10</v>
      </c>
      <c r="F119" s="34">
        <v>73.179271709999995</v>
      </c>
      <c r="G119" s="24">
        <v>4.91</v>
      </c>
      <c r="H119" s="25">
        <v>1.2302688000000001E-2</v>
      </c>
      <c r="I119" s="25">
        <v>0.22520000000000001</v>
      </c>
      <c r="J119" s="25">
        <v>0.20812910000000001</v>
      </c>
      <c r="K119" s="25">
        <v>0.3695</v>
      </c>
      <c r="L119" s="25">
        <v>0.2117</v>
      </c>
      <c r="M119" s="25">
        <v>0.18</v>
      </c>
      <c r="N119" s="25">
        <v>0.99</v>
      </c>
      <c r="O119" s="25">
        <v>7.6300000000000007E-2</v>
      </c>
      <c r="P119" s="25">
        <v>3.39E-2</v>
      </c>
      <c r="Q119" s="25">
        <v>0.192</v>
      </c>
      <c r="R119" s="25">
        <v>5.4399999999999997E-2</v>
      </c>
      <c r="S119" s="25"/>
      <c r="T119" s="24">
        <v>0.4854</v>
      </c>
      <c r="U119" s="25">
        <v>0.2737</v>
      </c>
      <c r="V119" s="24">
        <v>9.3700000000000006E-2</v>
      </c>
      <c r="W119" s="25">
        <v>0.78790000000000004</v>
      </c>
      <c r="AO119" t="s">
        <v>19</v>
      </c>
    </row>
    <row r="120" spans="1:41">
      <c r="A120" t="s">
        <v>0</v>
      </c>
      <c r="B120" s="22">
        <v>38657</v>
      </c>
      <c r="C120" s="22">
        <v>38687</v>
      </c>
      <c r="D120">
        <v>2005</v>
      </c>
      <c r="E120">
        <v>11</v>
      </c>
      <c r="F120" s="34">
        <v>76.426024960000007</v>
      </c>
      <c r="G120" s="24">
        <v>4.66</v>
      </c>
      <c r="H120" s="25">
        <v>2.1877615999999999E-2</v>
      </c>
      <c r="I120" s="25">
        <v>0.4133</v>
      </c>
      <c r="J120" s="25">
        <v>0.35438113999999998</v>
      </c>
      <c r="K120" s="25">
        <v>1.2753000000000001</v>
      </c>
      <c r="L120" s="25">
        <v>0.4204</v>
      </c>
      <c r="M120" s="25">
        <v>0.36480000000000001</v>
      </c>
      <c r="N120" s="25">
        <v>1.9610000000000001</v>
      </c>
      <c r="O120" s="25">
        <v>7.6799999999999993E-2</v>
      </c>
      <c r="P120" s="25">
        <v>8.0799999999999997E-2</v>
      </c>
      <c r="Q120" s="25">
        <v>0.7792</v>
      </c>
      <c r="R120" s="25">
        <v>5.5199999999999999E-2</v>
      </c>
      <c r="S120" s="25"/>
      <c r="T120" s="24">
        <v>0.81740000000000002</v>
      </c>
      <c r="U120" s="25">
        <v>0.39700000000000002</v>
      </c>
      <c r="V120" s="24">
        <v>3.2200000000000006E-2</v>
      </c>
      <c r="W120" s="25">
        <v>0.76270000000000004</v>
      </c>
      <c r="AO120" t="s">
        <v>19</v>
      </c>
    </row>
    <row r="121" spans="1:41">
      <c r="A121" t="s">
        <v>0</v>
      </c>
      <c r="B121" s="22">
        <v>38687</v>
      </c>
      <c r="C121" s="22">
        <v>38718</v>
      </c>
      <c r="D121">
        <v>2005</v>
      </c>
      <c r="E121">
        <v>12</v>
      </c>
      <c r="F121" s="34">
        <v>35.109498340000002</v>
      </c>
      <c r="G121" s="24">
        <v>4.6100000000000003</v>
      </c>
      <c r="H121" s="25">
        <v>2.4547089000000001E-2</v>
      </c>
      <c r="I121" s="25">
        <v>0.35510000000000003</v>
      </c>
      <c r="J121" s="25">
        <v>0.33915637999999998</v>
      </c>
      <c r="K121" s="25">
        <v>0.34510000000000002</v>
      </c>
      <c r="L121" s="25">
        <v>0.36020000000000002</v>
      </c>
      <c r="M121" s="25">
        <v>0.27539999999999998</v>
      </c>
      <c r="N121" s="25">
        <v>1.6839999999999999</v>
      </c>
      <c r="O121" s="25">
        <v>0.10150000000000001</v>
      </c>
      <c r="P121" s="25">
        <v>3.4700000000000002E-2</v>
      </c>
      <c r="Q121" s="25">
        <v>0.23480000000000001</v>
      </c>
      <c r="R121" s="25">
        <v>8.5199999999999998E-2</v>
      </c>
      <c r="S121" s="25"/>
      <c r="T121" s="24">
        <v>0.71230000000000004</v>
      </c>
      <c r="U121" s="25">
        <v>0.35210000000000002</v>
      </c>
      <c r="V121" s="24">
        <v>7.6700000000000046E-2</v>
      </c>
      <c r="W121" s="25">
        <v>0.90129999999999999</v>
      </c>
      <c r="AO121" t="s">
        <v>19</v>
      </c>
    </row>
    <row r="122" spans="1:41">
      <c r="A122" t="s">
        <v>0</v>
      </c>
      <c r="B122" s="22">
        <v>38718</v>
      </c>
      <c r="C122" s="22">
        <v>38749</v>
      </c>
      <c r="D122">
        <v>2006</v>
      </c>
      <c r="E122">
        <v>1</v>
      </c>
      <c r="F122" s="34">
        <v>50.674815379999998</v>
      </c>
      <c r="G122" s="24">
        <v>4.59</v>
      </c>
      <c r="H122" s="25">
        <v>2.5703957999999999E-2</v>
      </c>
      <c r="I122" s="25">
        <v>0.3095</v>
      </c>
      <c r="J122" s="25">
        <v>0.28467673999999998</v>
      </c>
      <c r="K122" s="25">
        <v>0.5373</v>
      </c>
      <c r="L122" s="25">
        <v>0.43440000000000001</v>
      </c>
      <c r="M122" s="25">
        <v>0.35699999999999998</v>
      </c>
      <c r="N122" s="25">
        <v>1.7549999999999999</v>
      </c>
      <c r="O122" s="25">
        <v>9.4100000000000003E-2</v>
      </c>
      <c r="P122" s="25">
        <v>3.7199999999999997E-2</v>
      </c>
      <c r="Q122" s="25">
        <v>0.3261</v>
      </c>
      <c r="R122" s="25">
        <v>0.114</v>
      </c>
      <c r="S122" s="25">
        <v>3.0000000000000001E-3</v>
      </c>
      <c r="T122" s="24">
        <v>0.9728</v>
      </c>
      <c r="U122" s="25">
        <v>0.53839999999999999</v>
      </c>
      <c r="V122" s="24">
        <v>0.18140000000000001</v>
      </c>
      <c r="W122" s="25">
        <v>1.6990000000000001</v>
      </c>
      <c r="AO122" t="s">
        <v>19</v>
      </c>
    </row>
    <row r="123" spans="1:41">
      <c r="A123" t="s">
        <v>0</v>
      </c>
      <c r="B123" s="22">
        <v>38749</v>
      </c>
      <c r="C123" s="22">
        <v>38777</v>
      </c>
      <c r="D123">
        <v>2006</v>
      </c>
      <c r="E123">
        <v>2</v>
      </c>
      <c r="F123" s="34">
        <v>94.028520499999999</v>
      </c>
      <c r="G123" s="24">
        <v>4.45</v>
      </c>
      <c r="H123" s="25">
        <v>3.5481339000000001E-2</v>
      </c>
      <c r="I123" s="25">
        <v>0.61599999999999999</v>
      </c>
      <c r="J123" s="25">
        <v>0.59716426</v>
      </c>
      <c r="K123" s="25">
        <v>0.40770000000000001</v>
      </c>
      <c r="L123" s="25">
        <v>0.36840000000000001</v>
      </c>
      <c r="M123" s="25">
        <v>0.30299999999999999</v>
      </c>
      <c r="N123" s="25">
        <v>2.266</v>
      </c>
      <c r="O123" s="25">
        <v>5.3199999999999997E-2</v>
      </c>
      <c r="P123" s="25">
        <v>2.5000000000000001E-2</v>
      </c>
      <c r="Q123" s="25">
        <v>0.25440000000000002</v>
      </c>
      <c r="R123" s="25">
        <v>0.10050000000000001</v>
      </c>
      <c r="S123" s="25">
        <v>3.0000000000000001E-3</v>
      </c>
      <c r="T123" s="24">
        <v>0.78739999999999999</v>
      </c>
      <c r="U123" s="25">
        <v>0.41899999999999998</v>
      </c>
      <c r="V123" s="24">
        <v>0.11599999999999999</v>
      </c>
      <c r="W123" s="25">
        <v>1.3660000000000001</v>
      </c>
      <c r="AO123" t="s">
        <v>19</v>
      </c>
    </row>
    <row r="124" spans="1:41">
      <c r="A124" t="s">
        <v>0</v>
      </c>
      <c r="B124" s="22">
        <v>38777</v>
      </c>
      <c r="C124" s="22">
        <v>38808</v>
      </c>
      <c r="D124">
        <v>2006</v>
      </c>
      <c r="E124">
        <v>3</v>
      </c>
      <c r="F124" s="34">
        <v>101.986249</v>
      </c>
      <c r="G124" s="24">
        <v>4.53</v>
      </c>
      <c r="H124" s="25">
        <v>2.9512092E-2</v>
      </c>
      <c r="I124" s="25">
        <v>0.2923</v>
      </c>
      <c r="J124" s="25">
        <v>0.27600987999999999</v>
      </c>
      <c r="K124" s="25">
        <v>0.35260000000000002</v>
      </c>
      <c r="L124" s="25">
        <v>0.44719999999999999</v>
      </c>
      <c r="M124" s="25">
        <v>0.219</v>
      </c>
      <c r="N124" s="25">
        <v>1.857</v>
      </c>
      <c r="O124" s="25">
        <v>7.7799999999999994E-2</v>
      </c>
      <c r="P124" s="25">
        <v>3.8899999999999997E-2</v>
      </c>
      <c r="Q124" s="25">
        <v>0.2006</v>
      </c>
      <c r="R124" s="25">
        <v>2.18E-2</v>
      </c>
      <c r="S124" s="25">
        <v>2E-3</v>
      </c>
      <c r="T124" s="24">
        <v>0.75839999999999996</v>
      </c>
      <c r="U124" s="25">
        <v>0.31119999999999998</v>
      </c>
      <c r="V124" s="24">
        <v>9.2199999999999976E-2</v>
      </c>
      <c r="W124" s="25">
        <v>1.19</v>
      </c>
      <c r="AO124" t="s">
        <v>19</v>
      </c>
    </row>
    <row r="125" spans="1:41">
      <c r="A125" t="s">
        <v>0</v>
      </c>
      <c r="B125" s="22">
        <v>38808</v>
      </c>
      <c r="C125" s="22">
        <v>38838</v>
      </c>
      <c r="D125">
        <v>2006</v>
      </c>
      <c r="E125">
        <v>4</v>
      </c>
      <c r="F125" s="34">
        <v>83.428826079999993</v>
      </c>
      <c r="G125" s="24">
        <v>4.9000000000000004</v>
      </c>
      <c r="H125" s="25">
        <v>1.2589253999999999E-2</v>
      </c>
      <c r="I125" s="25">
        <v>0.62260000000000004</v>
      </c>
      <c r="J125" s="25">
        <v>0.59929209999999999</v>
      </c>
      <c r="K125" s="25">
        <v>0.50449999999999995</v>
      </c>
      <c r="L125" s="25">
        <v>0.64100000000000001</v>
      </c>
      <c r="M125" s="25">
        <v>0.86399999999999999</v>
      </c>
      <c r="N125" s="25">
        <v>1.92</v>
      </c>
      <c r="O125" s="25">
        <v>0.26900000000000002</v>
      </c>
      <c r="P125" s="25">
        <v>6.3299999999999995E-2</v>
      </c>
      <c r="Q125" s="25">
        <v>0.32919999999999999</v>
      </c>
      <c r="R125" s="25">
        <v>8.3599999999999994E-2</v>
      </c>
      <c r="S125" s="25">
        <v>2E-3</v>
      </c>
      <c r="T125" s="24">
        <v>1.67</v>
      </c>
      <c r="U125" s="25">
        <v>1.0289999999999999</v>
      </c>
      <c r="V125" s="24">
        <v>0.16499999999999992</v>
      </c>
      <c r="W125" s="25">
        <v>2.6019999999999999</v>
      </c>
      <c r="AO125" t="s">
        <v>19</v>
      </c>
    </row>
    <row r="126" spans="1:41">
      <c r="A126" t="s">
        <v>0</v>
      </c>
      <c r="B126" s="22">
        <v>38838</v>
      </c>
      <c r="C126" s="22">
        <v>38869</v>
      </c>
      <c r="D126">
        <v>2006</v>
      </c>
      <c r="E126">
        <v>5</v>
      </c>
      <c r="F126" s="34">
        <v>53.826075879999998</v>
      </c>
      <c r="G126" s="24">
        <v>5.26</v>
      </c>
      <c r="H126" s="25">
        <v>5.4954089999999997E-3</v>
      </c>
      <c r="I126" s="25">
        <v>0.1888</v>
      </c>
      <c r="J126" s="25">
        <v>0.17991573999999999</v>
      </c>
      <c r="K126" s="25">
        <v>0.1923</v>
      </c>
      <c r="L126" s="25">
        <v>0.17130000000000001</v>
      </c>
      <c r="M126" s="25">
        <v>0.189</v>
      </c>
      <c r="N126" s="25">
        <v>0.72699999999999998</v>
      </c>
      <c r="O126" s="25">
        <v>0.15110000000000001</v>
      </c>
      <c r="P126" s="25">
        <v>4.6899999999999997E-2</v>
      </c>
      <c r="Q126" s="25">
        <v>0.13500000000000001</v>
      </c>
      <c r="R126" s="25">
        <v>0.36670000000000003</v>
      </c>
      <c r="S126" s="25">
        <v>8.0000000000000002E-3</v>
      </c>
      <c r="T126" s="24">
        <v>0.4476</v>
      </c>
      <c r="U126" s="25">
        <v>0.27629999999999999</v>
      </c>
      <c r="V126" s="24">
        <v>8.7299999999999989E-2</v>
      </c>
      <c r="W126" s="25">
        <v>2.2970000000000002</v>
      </c>
      <c r="AO126" t="s">
        <v>19</v>
      </c>
    </row>
    <row r="127" spans="1:41">
      <c r="A127" t="s">
        <v>0</v>
      </c>
      <c r="B127" s="22">
        <v>38869</v>
      </c>
      <c r="C127" s="22">
        <v>38899</v>
      </c>
      <c r="D127">
        <v>2006</v>
      </c>
      <c r="E127">
        <v>6</v>
      </c>
      <c r="F127" s="34">
        <v>30.239368469999999</v>
      </c>
      <c r="G127" s="24">
        <v>5.69</v>
      </c>
      <c r="H127" s="25">
        <v>2.041738E-3</v>
      </c>
      <c r="I127" s="25">
        <v>0.2419</v>
      </c>
      <c r="J127" s="25">
        <v>0.23162974</v>
      </c>
      <c r="K127" s="25">
        <v>0.2223</v>
      </c>
      <c r="L127" s="25">
        <v>0.17380000000000001</v>
      </c>
      <c r="M127" s="25">
        <v>0.19500000000000001</v>
      </c>
      <c r="N127" s="25">
        <v>0.748</v>
      </c>
      <c r="O127" s="25">
        <v>5.1299999999999998E-2</v>
      </c>
      <c r="P127" s="25">
        <v>4.9000000000000002E-2</v>
      </c>
      <c r="Q127" s="25">
        <v>0.1075</v>
      </c>
      <c r="R127" s="25">
        <v>1.1075999999999999</v>
      </c>
      <c r="S127" s="25"/>
      <c r="T127" s="24">
        <v>0.63180000000000003</v>
      </c>
      <c r="U127" s="25">
        <v>0.45800000000000002</v>
      </c>
      <c r="V127" s="24">
        <v>0.26300000000000001</v>
      </c>
      <c r="W127" s="25">
        <v>2.7</v>
      </c>
      <c r="AN127" t="s">
        <v>51</v>
      </c>
      <c r="AO127" t="s">
        <v>19</v>
      </c>
    </row>
    <row r="128" spans="1:41">
      <c r="A128" t="s">
        <v>0</v>
      </c>
      <c r="B128" s="22">
        <v>38899</v>
      </c>
      <c r="C128" s="22">
        <v>38930</v>
      </c>
      <c r="D128">
        <v>2006</v>
      </c>
      <c r="E128">
        <v>7</v>
      </c>
      <c r="F128" s="34">
        <v>147.7591036</v>
      </c>
      <c r="G128" s="24">
        <v>4.83</v>
      </c>
      <c r="H128" s="25">
        <v>1.4791083999999999E-2</v>
      </c>
      <c r="I128" s="25">
        <v>0.2311</v>
      </c>
      <c r="J128" s="25">
        <v>0.22415614</v>
      </c>
      <c r="K128" s="25">
        <v>0.15029999999999999</v>
      </c>
      <c r="L128" s="25">
        <v>0.16089999999999999</v>
      </c>
      <c r="M128" s="25">
        <v>8.6999999999999994E-2</v>
      </c>
      <c r="N128" s="25">
        <v>0.93300000000000005</v>
      </c>
      <c r="O128" s="25">
        <v>0.1842</v>
      </c>
      <c r="P128" s="25">
        <v>7.6200000000000004E-2</v>
      </c>
      <c r="Q128" s="25">
        <v>0.25059999999999999</v>
      </c>
      <c r="R128" s="25">
        <v>0.1784</v>
      </c>
      <c r="S128" s="25">
        <v>1E-3</v>
      </c>
      <c r="T128" s="24">
        <v>0.35289999999999999</v>
      </c>
      <c r="U128" s="25">
        <v>0.192</v>
      </c>
      <c r="V128" s="24">
        <v>0.10500000000000001</v>
      </c>
      <c r="W128" s="25">
        <v>2.9</v>
      </c>
      <c r="AN128" t="s">
        <v>44</v>
      </c>
      <c r="AO128" t="s">
        <v>19</v>
      </c>
    </row>
    <row r="129" spans="1:41">
      <c r="A129" t="s">
        <v>0</v>
      </c>
      <c r="B129" s="22">
        <v>38930</v>
      </c>
      <c r="C129" s="22">
        <v>38961</v>
      </c>
      <c r="D129">
        <v>2006</v>
      </c>
      <c r="E129">
        <v>8</v>
      </c>
      <c r="F129" s="34">
        <v>39.820473640000003</v>
      </c>
      <c r="G129" s="24">
        <v>4.9000000000000004</v>
      </c>
      <c r="H129" s="25">
        <v>1.2589253999999999E-2</v>
      </c>
      <c r="I129" s="25">
        <v>0.16039999999999999</v>
      </c>
      <c r="J129" s="25">
        <v>0.15845036000000001</v>
      </c>
      <c r="K129" s="25">
        <v>4.2200000000000001E-2</v>
      </c>
      <c r="L129" s="25">
        <v>7.5999999999999998E-2</v>
      </c>
      <c r="M129" s="25">
        <v>2.5000000000000001E-2</v>
      </c>
      <c r="N129" s="25">
        <v>0.69599999999999995</v>
      </c>
      <c r="O129" s="25">
        <v>9.7600000000000006E-2</v>
      </c>
      <c r="P129" s="25">
        <v>2.8500000000000001E-2</v>
      </c>
      <c r="Q129" s="25">
        <v>7.1999999999999998E-3</v>
      </c>
      <c r="R129" s="25">
        <v>1.01E-2</v>
      </c>
      <c r="S129" s="25">
        <v>1E-3</v>
      </c>
      <c r="T129" s="24">
        <v>0.14600000000000002</v>
      </c>
      <c r="U129" s="25">
        <v>7.0000000000000007E-2</v>
      </c>
      <c r="V129" s="24">
        <v>4.5000000000000005E-2</v>
      </c>
      <c r="W129" s="25">
        <v>1.3</v>
      </c>
      <c r="AN129" t="s">
        <v>44</v>
      </c>
      <c r="AO129" t="s">
        <v>19</v>
      </c>
    </row>
    <row r="130" spans="1:41">
      <c r="A130" t="s">
        <v>0</v>
      </c>
      <c r="B130" s="22">
        <v>38961</v>
      </c>
      <c r="C130" s="22">
        <v>38991</v>
      </c>
      <c r="D130">
        <v>2006</v>
      </c>
      <c r="E130">
        <v>9</v>
      </c>
      <c r="F130" s="34">
        <v>155.62133940000001</v>
      </c>
      <c r="G130" s="24">
        <v>4.8899999999999997</v>
      </c>
      <c r="H130" s="25">
        <v>1.2882496E-2</v>
      </c>
      <c r="I130" s="25">
        <v>0.27060000000000001</v>
      </c>
      <c r="J130" s="25">
        <v>0.24968988</v>
      </c>
      <c r="K130" s="25">
        <v>0.4526</v>
      </c>
      <c r="L130" s="25">
        <v>0.22550000000000001</v>
      </c>
      <c r="M130" s="25">
        <v>0.1812</v>
      </c>
      <c r="N130" s="25">
        <v>1.077</v>
      </c>
      <c r="O130" s="25">
        <v>0.1129</v>
      </c>
      <c r="P130" s="25">
        <v>3.9699999999999999E-2</v>
      </c>
      <c r="Q130" s="25">
        <v>0.34350000000000003</v>
      </c>
      <c r="R130" s="25">
        <v>0.23499999999999999</v>
      </c>
      <c r="S130" s="25">
        <v>2E-3</v>
      </c>
      <c r="T130" s="24">
        <v>0.55549999999999999</v>
      </c>
      <c r="U130" s="25">
        <v>0.33</v>
      </c>
      <c r="V130" s="24">
        <v>0.14880000000000002</v>
      </c>
      <c r="W130" s="25">
        <v>2.5</v>
      </c>
      <c r="AO130" t="s">
        <v>19</v>
      </c>
    </row>
    <row r="131" spans="1:41">
      <c r="A131" t="s">
        <v>0</v>
      </c>
      <c r="B131" s="22">
        <v>38991</v>
      </c>
      <c r="C131" s="22">
        <v>39022</v>
      </c>
      <c r="D131">
        <v>2006</v>
      </c>
      <c r="E131">
        <v>10</v>
      </c>
      <c r="F131" s="34">
        <v>149.0005093</v>
      </c>
      <c r="G131" s="24">
        <v>4.78</v>
      </c>
      <c r="H131" s="25">
        <v>1.6595868999999999E-2</v>
      </c>
      <c r="I131" s="25">
        <v>0.36580000000000001</v>
      </c>
      <c r="J131" s="25">
        <v>0.34100446000000001</v>
      </c>
      <c r="K131" s="25">
        <v>0.53669999999999995</v>
      </c>
      <c r="L131" s="25">
        <v>0.33439999999999998</v>
      </c>
      <c r="M131" s="25">
        <v>0.33489999999999998</v>
      </c>
      <c r="N131" s="25">
        <v>1.5269999999999999</v>
      </c>
      <c r="O131" s="25">
        <v>9.2200000000000004E-2</v>
      </c>
      <c r="P131" s="25">
        <v>4.1799999999999997E-2</v>
      </c>
      <c r="Q131" s="25">
        <v>0.39589999999999997</v>
      </c>
      <c r="R131" s="25">
        <v>8.4000000000000005E-2</v>
      </c>
      <c r="S131" s="25">
        <v>2E-3</v>
      </c>
      <c r="T131" s="24">
        <v>0.6744</v>
      </c>
      <c r="U131" s="25">
        <v>0.34</v>
      </c>
      <c r="V131" s="24">
        <v>5.1000000000000489E-3</v>
      </c>
      <c r="W131" s="25">
        <v>1.3</v>
      </c>
      <c r="AO131" t="s">
        <v>19</v>
      </c>
    </row>
    <row r="132" spans="1:41">
      <c r="A132" t="s">
        <v>0</v>
      </c>
      <c r="B132" s="22">
        <v>39022</v>
      </c>
      <c r="C132" s="22">
        <v>39052</v>
      </c>
      <c r="D132">
        <v>2006</v>
      </c>
      <c r="E132">
        <v>11</v>
      </c>
      <c r="F132" s="34">
        <v>141.07461169999999</v>
      </c>
      <c r="G132" s="24">
        <v>4.84</v>
      </c>
      <c r="H132" s="25">
        <v>1.4454398E-2</v>
      </c>
      <c r="I132" s="25">
        <v>0.23230000000000001</v>
      </c>
      <c r="J132" s="25">
        <v>0.19150078000000001</v>
      </c>
      <c r="K132" s="25">
        <v>0.8831</v>
      </c>
      <c r="L132" s="25">
        <v>0.34820000000000001</v>
      </c>
      <c r="M132" s="25">
        <v>0.255</v>
      </c>
      <c r="N132" s="25">
        <v>1.504</v>
      </c>
      <c r="O132" s="25">
        <v>8.2000000000000003E-2</v>
      </c>
      <c r="P132" s="25">
        <v>6.5299999999999997E-2</v>
      </c>
      <c r="Q132" s="25">
        <v>0.56589999999999996</v>
      </c>
      <c r="R132" s="25">
        <v>5.6399999999999999E-2</v>
      </c>
      <c r="S132" s="25">
        <v>2E-3</v>
      </c>
      <c r="T132" s="24">
        <v>0.6482</v>
      </c>
      <c r="U132" s="25">
        <v>0.3</v>
      </c>
      <c r="V132" s="24">
        <v>4.4999999999999984E-2</v>
      </c>
      <c r="W132" s="25">
        <v>1.1000000000000001</v>
      </c>
      <c r="AO132" t="s">
        <v>19</v>
      </c>
    </row>
    <row r="133" spans="1:41">
      <c r="A133" t="s">
        <v>0</v>
      </c>
      <c r="B133" s="22">
        <v>39052</v>
      </c>
      <c r="C133" s="22">
        <v>39083</v>
      </c>
      <c r="D133">
        <v>2006</v>
      </c>
      <c r="E133">
        <v>12</v>
      </c>
      <c r="F133" s="34">
        <v>109.2755284</v>
      </c>
      <c r="G133" s="24">
        <v>5.36</v>
      </c>
      <c r="H133" s="25">
        <v>4.3651580000000001E-3</v>
      </c>
      <c r="I133" s="25">
        <v>0.2681</v>
      </c>
      <c r="J133" s="25">
        <v>0.20232043999999999</v>
      </c>
      <c r="K133" s="25">
        <v>1.4238</v>
      </c>
      <c r="L133" s="25">
        <v>0.3397</v>
      </c>
      <c r="M133" s="25">
        <v>0.4304</v>
      </c>
      <c r="N133" s="25">
        <v>1.4530000000000001</v>
      </c>
      <c r="O133" s="25">
        <v>8.9099999999999999E-2</v>
      </c>
      <c r="P133" s="25">
        <v>0.10249999999999999</v>
      </c>
      <c r="Q133" s="25">
        <v>1.0192000000000001</v>
      </c>
      <c r="R133" s="25">
        <v>0.13919999999999999</v>
      </c>
      <c r="S133" s="25">
        <v>4.3999999999999997E-2</v>
      </c>
      <c r="T133" s="24">
        <v>0.89970000000000006</v>
      </c>
      <c r="U133" s="25">
        <v>0.56000000000000005</v>
      </c>
      <c r="V133" s="24">
        <v>0.12960000000000005</v>
      </c>
      <c r="W133" s="25">
        <v>1.4</v>
      </c>
      <c r="AO133" t="s">
        <v>19</v>
      </c>
    </row>
    <row r="134" spans="1:41">
      <c r="A134" t="s">
        <v>0</v>
      </c>
      <c r="B134" s="22">
        <v>39083</v>
      </c>
      <c r="C134" s="22">
        <v>39114</v>
      </c>
      <c r="D134">
        <v>2007</v>
      </c>
      <c r="E134">
        <v>1</v>
      </c>
      <c r="F134" s="34">
        <v>37.083015019999998</v>
      </c>
      <c r="G134" s="24">
        <v>5.0599999999999996</v>
      </c>
      <c r="H134" s="25">
        <v>8.7096359999999998E-3</v>
      </c>
      <c r="I134" s="25">
        <v>0.1227</v>
      </c>
      <c r="J134" s="25">
        <v>8.2344299999999995E-2</v>
      </c>
      <c r="K134" s="25">
        <v>0.87350000000000005</v>
      </c>
      <c r="L134" s="25">
        <v>0.15060000000000001</v>
      </c>
      <c r="M134" s="25">
        <v>5.3999999999999999E-2</v>
      </c>
      <c r="N134" s="25">
        <v>0.88700000000000001</v>
      </c>
      <c r="O134" s="25">
        <v>0.19009999999999999</v>
      </c>
      <c r="P134" s="25">
        <v>0.1265</v>
      </c>
      <c r="Q134" s="25">
        <v>0.70150000000000001</v>
      </c>
      <c r="R134" s="25">
        <v>0.16300000000000001</v>
      </c>
      <c r="S134" s="25">
        <v>1E-3</v>
      </c>
      <c r="T134" s="24">
        <v>0.27260000000000001</v>
      </c>
      <c r="U134" s="25">
        <v>0.122</v>
      </c>
      <c r="V134" s="24">
        <v>6.8000000000000005E-2</v>
      </c>
      <c r="W134" s="25">
        <v>0.8</v>
      </c>
      <c r="AO134" t="s">
        <v>19</v>
      </c>
    </row>
    <row r="135" spans="1:41">
      <c r="A135" t="s">
        <v>0</v>
      </c>
      <c r="B135" s="22">
        <v>39114</v>
      </c>
      <c r="C135" s="22">
        <v>39142</v>
      </c>
      <c r="D135">
        <v>2007</v>
      </c>
      <c r="E135">
        <v>2</v>
      </c>
      <c r="F135" s="34">
        <v>55.95874714</v>
      </c>
      <c r="G135" s="24">
        <v>4.2300000000000004</v>
      </c>
      <c r="H135" s="25">
        <v>5.8884366E-2</v>
      </c>
      <c r="I135" s="25">
        <v>0.68330000000000002</v>
      </c>
      <c r="J135" s="25">
        <v>0.65483155999999998</v>
      </c>
      <c r="K135" s="25">
        <v>0.61619999999999997</v>
      </c>
      <c r="L135" s="25">
        <v>0.58799999999999997</v>
      </c>
      <c r="M135" s="25">
        <v>0.53400000000000003</v>
      </c>
      <c r="N135" s="25">
        <v>2.8809999999999998</v>
      </c>
      <c r="O135" s="25">
        <v>0.1202</v>
      </c>
      <c r="P135" s="25">
        <v>4.5900000000000003E-2</v>
      </c>
      <c r="Q135" s="25">
        <v>0.30020000000000002</v>
      </c>
      <c r="R135" s="25">
        <v>9.8400000000000001E-2</v>
      </c>
      <c r="S135" s="25">
        <v>1.0999999999999999E-2</v>
      </c>
      <c r="T135" s="24">
        <v>1.2050000000000001</v>
      </c>
      <c r="U135" s="25">
        <v>0.61699999999999999</v>
      </c>
      <c r="V135" s="24">
        <v>8.2999999999999963E-2</v>
      </c>
      <c r="W135" s="25">
        <v>1.7</v>
      </c>
      <c r="X135">
        <v>14</v>
      </c>
      <c r="Y135">
        <v>16</v>
      </c>
      <c r="Z135">
        <v>3.2</v>
      </c>
      <c r="AA135">
        <v>0.127</v>
      </c>
      <c r="AB135">
        <v>1.2</v>
      </c>
      <c r="AC135">
        <v>12</v>
      </c>
      <c r="AD135">
        <v>0.15</v>
      </c>
      <c r="AE135">
        <v>0.42</v>
      </c>
      <c r="AF135">
        <v>1.7999999999999999E-2</v>
      </c>
      <c r="AG135">
        <v>3</v>
      </c>
      <c r="AH135">
        <v>0.72</v>
      </c>
      <c r="AI135">
        <v>0.32</v>
      </c>
      <c r="AL135">
        <v>3.4</v>
      </c>
      <c r="AM135">
        <v>0.06</v>
      </c>
      <c r="AO135" t="s">
        <v>19</v>
      </c>
    </row>
    <row r="136" spans="1:41">
      <c r="A136" t="s">
        <v>0</v>
      </c>
      <c r="B136" s="22">
        <v>39142</v>
      </c>
      <c r="C136" s="22">
        <v>39173</v>
      </c>
      <c r="D136">
        <v>2007</v>
      </c>
      <c r="E136">
        <v>3</v>
      </c>
      <c r="F136" s="34">
        <v>28.647822770000001</v>
      </c>
      <c r="G136" s="24">
        <v>4.92</v>
      </c>
      <c r="H136" s="25">
        <v>1.2022644000000001E-2</v>
      </c>
      <c r="I136" s="25">
        <v>0.26490000000000002</v>
      </c>
      <c r="J136" s="25">
        <v>0.22354176000000001</v>
      </c>
      <c r="K136" s="25">
        <v>0.8952</v>
      </c>
      <c r="L136" s="25">
        <v>0.32579999999999998</v>
      </c>
      <c r="M136" s="25">
        <v>0.23200000000000001</v>
      </c>
      <c r="N136" s="25">
        <v>1.3640000000000001</v>
      </c>
      <c r="O136" s="25">
        <v>0.1167</v>
      </c>
      <c r="P136" s="25">
        <v>8.0699999999999994E-2</v>
      </c>
      <c r="Q136" s="25">
        <v>0.71970000000000001</v>
      </c>
      <c r="R136" s="25">
        <v>0.1071</v>
      </c>
      <c r="S136" s="25">
        <v>1E-3</v>
      </c>
      <c r="T136" s="24"/>
      <c r="U136" s="25"/>
      <c r="V136" s="24"/>
      <c r="W136" s="25">
        <v>1.8</v>
      </c>
      <c r="AO136" t="s">
        <v>19</v>
      </c>
    </row>
    <row r="137" spans="1:41">
      <c r="A137" t="s">
        <v>0</v>
      </c>
      <c r="B137" s="22">
        <v>39173</v>
      </c>
      <c r="C137" s="22">
        <v>39203</v>
      </c>
      <c r="D137">
        <v>2007</v>
      </c>
      <c r="E137">
        <v>4</v>
      </c>
      <c r="F137" s="34">
        <v>87.566844919999994</v>
      </c>
      <c r="G137" s="24">
        <v>5.51</v>
      </c>
      <c r="H137" s="25">
        <v>3.0902949999999998E-3</v>
      </c>
      <c r="I137" s="25">
        <v>0.224</v>
      </c>
      <c r="J137" s="25">
        <v>0.20538602</v>
      </c>
      <c r="K137" s="25">
        <v>0.40289999999999998</v>
      </c>
      <c r="L137" s="25">
        <v>0.1847</v>
      </c>
      <c r="M137" s="25">
        <v>0.26500000000000001</v>
      </c>
      <c r="N137" s="25">
        <v>0.79100000000000004</v>
      </c>
      <c r="O137" s="25">
        <v>0.1434</v>
      </c>
      <c r="P137" s="25">
        <v>6.5500000000000003E-2</v>
      </c>
      <c r="Q137" s="25">
        <v>0.31540000000000001</v>
      </c>
      <c r="R137" s="25">
        <v>0.3135</v>
      </c>
      <c r="S137" s="25">
        <v>0.01</v>
      </c>
      <c r="T137" s="24">
        <v>0.65339999999999998</v>
      </c>
      <c r="U137" s="25">
        <v>0.46870000000000001</v>
      </c>
      <c r="V137" s="24">
        <v>0.20369999999999999</v>
      </c>
      <c r="W137" s="25">
        <v>2.5</v>
      </c>
      <c r="AO137" t="s">
        <v>19</v>
      </c>
    </row>
    <row r="138" spans="1:41">
      <c r="A138" t="s">
        <v>0</v>
      </c>
      <c r="B138" s="22">
        <v>39203</v>
      </c>
      <c r="C138" s="22">
        <v>39234</v>
      </c>
      <c r="D138">
        <v>2007</v>
      </c>
      <c r="E138">
        <v>5</v>
      </c>
      <c r="F138" s="34">
        <v>75.789406670000005</v>
      </c>
      <c r="G138" s="24">
        <v>4.8499999999999996</v>
      </c>
      <c r="H138" s="25">
        <v>1.4125375000000001E-2</v>
      </c>
      <c r="I138" s="25">
        <v>0.41299999999999998</v>
      </c>
      <c r="J138" s="25">
        <v>0.39097646000000003</v>
      </c>
      <c r="K138" s="25">
        <v>0.47670000000000001</v>
      </c>
      <c r="L138" s="25">
        <v>0.35680000000000001</v>
      </c>
      <c r="M138" s="25">
        <v>0.35449999999999998</v>
      </c>
      <c r="N138" s="25">
        <v>1.395</v>
      </c>
      <c r="O138" s="25">
        <v>0.18809999999999999</v>
      </c>
      <c r="P138" s="25">
        <v>6.3E-2</v>
      </c>
      <c r="Q138" s="25">
        <v>0.2989</v>
      </c>
      <c r="R138" s="25">
        <v>0.13730000000000001</v>
      </c>
      <c r="S138" s="25">
        <v>1E-3</v>
      </c>
      <c r="T138" s="24">
        <v>0.74380000000000002</v>
      </c>
      <c r="U138" s="25">
        <v>0.38700000000000001</v>
      </c>
      <c r="V138" s="24">
        <v>3.2500000000000029E-2</v>
      </c>
      <c r="W138" s="25">
        <v>1.1000000000000001</v>
      </c>
      <c r="X138">
        <v>5</v>
      </c>
      <c r="Y138">
        <v>14</v>
      </c>
      <c r="Z138">
        <v>0.45</v>
      </c>
      <c r="AA138">
        <v>2.4E-2</v>
      </c>
      <c r="AB138">
        <v>0.83</v>
      </c>
      <c r="AC138">
        <v>4.7</v>
      </c>
      <c r="AD138">
        <v>0.06</v>
      </c>
      <c r="AE138">
        <v>0.24</v>
      </c>
      <c r="AF138">
        <v>2.5000000000000001E-2</v>
      </c>
      <c r="AG138">
        <v>6.4</v>
      </c>
      <c r="AH138">
        <v>0.34</v>
      </c>
      <c r="AI138">
        <v>0.08</v>
      </c>
      <c r="AL138">
        <v>9.6999999999999993</v>
      </c>
      <c r="AO138" t="s">
        <v>19</v>
      </c>
    </row>
    <row r="139" spans="1:41">
      <c r="A139" t="s">
        <v>0</v>
      </c>
      <c r="B139" s="22">
        <v>39234</v>
      </c>
      <c r="C139" s="22">
        <v>39264</v>
      </c>
      <c r="D139">
        <v>2007</v>
      </c>
      <c r="E139">
        <v>6</v>
      </c>
      <c r="F139" s="34">
        <v>87.885154060000005</v>
      </c>
      <c r="G139" s="24">
        <v>5.18</v>
      </c>
      <c r="H139" s="25">
        <v>6.6069340000000001E-3</v>
      </c>
      <c r="I139" s="25">
        <v>0.3377</v>
      </c>
      <c r="J139" s="25">
        <v>0.33140755999999999</v>
      </c>
      <c r="K139" s="25">
        <v>0.13619999999999999</v>
      </c>
      <c r="L139" s="25">
        <v>0.27229999999999999</v>
      </c>
      <c r="M139" s="25">
        <v>0.27500000000000002</v>
      </c>
      <c r="N139" s="25">
        <v>0.94499999999999995</v>
      </c>
      <c r="O139" s="25">
        <v>0.31919999999999998</v>
      </c>
      <c r="P139" s="25">
        <v>9.1300000000000006E-2</v>
      </c>
      <c r="Q139" s="25">
        <v>0.06</v>
      </c>
      <c r="R139" s="25">
        <v>9.4799999999999995E-2</v>
      </c>
      <c r="S139" s="25"/>
      <c r="T139" s="24"/>
      <c r="U139" s="25"/>
      <c r="V139" s="24"/>
      <c r="W139" s="25"/>
      <c r="AO139" t="s">
        <v>19</v>
      </c>
    </row>
    <row r="140" spans="1:41">
      <c r="A140" t="s">
        <v>0</v>
      </c>
      <c r="B140" s="22">
        <v>39264</v>
      </c>
      <c r="C140" s="22">
        <v>39295</v>
      </c>
      <c r="D140">
        <v>2007</v>
      </c>
      <c r="E140">
        <v>7</v>
      </c>
      <c r="F140" s="34">
        <v>87.885154060000005</v>
      </c>
      <c r="G140" s="24">
        <v>4.91</v>
      </c>
      <c r="H140" s="25">
        <v>1.2302688000000001E-2</v>
      </c>
      <c r="I140" s="25">
        <v>0.23119999999999999</v>
      </c>
      <c r="J140" s="25">
        <v>0.22153496</v>
      </c>
      <c r="K140" s="25">
        <v>0.2092</v>
      </c>
      <c r="L140" s="25">
        <v>0.18090000000000001</v>
      </c>
      <c r="M140" s="25">
        <v>0.12970000000000001</v>
      </c>
      <c r="N140" s="25">
        <v>0.89700000000000002</v>
      </c>
      <c r="O140" s="25">
        <v>0.15629999999999999</v>
      </c>
      <c r="P140" s="25">
        <v>4.2500000000000003E-2</v>
      </c>
      <c r="Q140" s="25">
        <v>0.15809999999999999</v>
      </c>
      <c r="R140" s="25">
        <v>5.8999999999999999E-3</v>
      </c>
      <c r="S140" s="25">
        <v>1E-3</v>
      </c>
      <c r="T140" s="24">
        <v>0.37790000000000001</v>
      </c>
      <c r="U140" s="25">
        <v>0.19700000000000001</v>
      </c>
      <c r="V140" s="24">
        <v>6.7299999999999999E-2</v>
      </c>
      <c r="W140" s="25">
        <v>1.5</v>
      </c>
      <c r="AO140" t="s">
        <v>19</v>
      </c>
    </row>
    <row r="141" spans="1:41">
      <c r="A141" t="s">
        <v>0</v>
      </c>
      <c r="B141" s="22">
        <v>39295</v>
      </c>
      <c r="C141" s="22">
        <v>39326</v>
      </c>
      <c r="D141">
        <v>2007</v>
      </c>
      <c r="E141">
        <v>8</v>
      </c>
      <c r="F141" s="34">
        <v>120.38451739999999</v>
      </c>
      <c r="G141" s="24">
        <v>5.1100000000000003</v>
      </c>
      <c r="H141" s="25">
        <v>7.762471E-3</v>
      </c>
      <c r="I141" s="25">
        <v>0.29459999999999997</v>
      </c>
      <c r="J141" s="25">
        <v>0.27998694000000002</v>
      </c>
      <c r="K141" s="25">
        <v>0.31630000000000003</v>
      </c>
      <c r="L141" s="25">
        <v>0.18490000000000001</v>
      </c>
      <c r="M141" s="25">
        <v>0.19020000000000001</v>
      </c>
      <c r="N141" s="25">
        <v>0.995</v>
      </c>
      <c r="O141" s="25">
        <v>0.1366</v>
      </c>
      <c r="P141" s="25">
        <v>4.4600000000000001E-2</v>
      </c>
      <c r="Q141" s="25">
        <v>0.30299999999999999</v>
      </c>
      <c r="R141" s="25">
        <v>8.1100000000000005E-2</v>
      </c>
      <c r="S141" s="25">
        <v>1E-3</v>
      </c>
      <c r="T141" s="24">
        <v>0.43890000000000001</v>
      </c>
      <c r="U141" s="25">
        <v>0.254</v>
      </c>
      <c r="V141" s="24">
        <v>6.3799999999999996E-2</v>
      </c>
      <c r="W141" s="25">
        <v>1.5</v>
      </c>
      <c r="AL141">
        <v>7.5</v>
      </c>
      <c r="AM141">
        <v>0.21</v>
      </c>
      <c r="AO141" t="s">
        <v>19</v>
      </c>
    </row>
    <row r="142" spans="1:41">
      <c r="A142" t="s">
        <v>0</v>
      </c>
      <c r="B142" s="22">
        <v>39326</v>
      </c>
      <c r="C142" s="22">
        <v>39356</v>
      </c>
      <c r="D142">
        <v>2007</v>
      </c>
      <c r="E142">
        <v>9</v>
      </c>
      <c r="F142" s="34">
        <v>21.008403359999999</v>
      </c>
      <c r="G142" s="24">
        <v>4.97</v>
      </c>
      <c r="H142" s="25">
        <v>1.0715193E-2</v>
      </c>
      <c r="I142" s="25">
        <v>0.2238</v>
      </c>
      <c r="J142" s="25">
        <v>0.21346044</v>
      </c>
      <c r="K142" s="25">
        <v>0.2238</v>
      </c>
      <c r="L142" s="25">
        <v>0.16550000000000001</v>
      </c>
      <c r="M142" s="25">
        <v>0.151</v>
      </c>
      <c r="N142" s="25">
        <v>0.879</v>
      </c>
      <c r="O142" s="25">
        <v>7.2599999999999998E-2</v>
      </c>
      <c r="P142" s="25">
        <v>3.1E-2</v>
      </c>
      <c r="Q142" s="25">
        <v>0.17849999999999999</v>
      </c>
      <c r="R142" s="25">
        <v>8.2799999999999999E-2</v>
      </c>
      <c r="S142" s="25">
        <v>1E-3</v>
      </c>
      <c r="T142" s="24">
        <v>0.39550000000000002</v>
      </c>
      <c r="U142" s="25">
        <v>0.23</v>
      </c>
      <c r="V142" s="24">
        <v>7.9000000000000015E-2</v>
      </c>
      <c r="W142" s="25">
        <v>1.4</v>
      </c>
      <c r="AO142" t="s">
        <v>19</v>
      </c>
    </row>
    <row r="143" spans="1:41">
      <c r="A143" t="s">
        <v>0</v>
      </c>
      <c r="B143" s="22">
        <v>39356</v>
      </c>
      <c r="C143" s="22">
        <v>39387</v>
      </c>
      <c r="D143">
        <v>2007</v>
      </c>
      <c r="E143">
        <v>10</v>
      </c>
      <c r="F143" s="34">
        <v>149.0005093</v>
      </c>
      <c r="G143" s="24">
        <v>5.04</v>
      </c>
      <c r="H143" s="25">
        <v>9.120108E-3</v>
      </c>
      <c r="I143" s="25">
        <v>0.44579999999999997</v>
      </c>
      <c r="J143" s="25">
        <v>0.41454108000000001</v>
      </c>
      <c r="K143" s="25">
        <v>0.67659999999999998</v>
      </c>
      <c r="L143" s="25">
        <v>0.48010000000000003</v>
      </c>
      <c r="M143" s="25">
        <v>0.62250000000000005</v>
      </c>
      <c r="N143" s="25">
        <v>1.5840000000000001</v>
      </c>
      <c r="O143" s="25">
        <v>0.1971</v>
      </c>
      <c r="P143" s="25">
        <v>6.0600000000000001E-2</v>
      </c>
      <c r="Q143" s="25">
        <v>0.52039999999999997</v>
      </c>
      <c r="R143" s="25">
        <v>0.1358</v>
      </c>
      <c r="S143" s="25">
        <v>4.0000000000000001E-3</v>
      </c>
      <c r="T143" s="24">
        <v>1.2119</v>
      </c>
      <c r="U143" s="25">
        <v>0.73180000000000001</v>
      </c>
      <c r="V143" s="24">
        <v>0.10929999999999995</v>
      </c>
      <c r="W143" s="25">
        <v>3.2</v>
      </c>
      <c r="AO143" t="s">
        <v>19</v>
      </c>
    </row>
    <row r="144" spans="1:41">
      <c r="A144" t="s">
        <v>0</v>
      </c>
      <c r="B144" s="22">
        <v>39387</v>
      </c>
      <c r="C144" s="22">
        <v>39417</v>
      </c>
      <c r="D144">
        <v>2007</v>
      </c>
      <c r="E144">
        <v>11</v>
      </c>
      <c r="F144" s="34">
        <v>141.39292080000001</v>
      </c>
      <c r="G144" s="24">
        <v>4.6399999999999997</v>
      </c>
      <c r="H144" s="25">
        <v>2.2908676999999999E-2</v>
      </c>
      <c r="I144" s="25">
        <v>0.27339999999999998</v>
      </c>
      <c r="J144" s="25">
        <v>0.25530345999999998</v>
      </c>
      <c r="K144" s="25">
        <v>0.39169999999999999</v>
      </c>
      <c r="L144" s="25">
        <v>0.30769999999999997</v>
      </c>
      <c r="M144" s="25">
        <v>0.16869999999999999</v>
      </c>
      <c r="N144" s="25">
        <v>1.4650000000000001</v>
      </c>
      <c r="O144" s="25">
        <v>0.13900000000000001</v>
      </c>
      <c r="P144" s="25">
        <v>5.3900000000000003E-2</v>
      </c>
      <c r="Q144" s="25">
        <v>0.2366</v>
      </c>
      <c r="R144" s="25">
        <v>6.4000000000000003E-3</v>
      </c>
      <c r="S144" s="25">
        <v>2E-3</v>
      </c>
      <c r="T144" s="24">
        <v>0.57269999999999999</v>
      </c>
      <c r="U144" s="25">
        <v>0.26500000000000001</v>
      </c>
      <c r="V144" s="24">
        <v>9.6300000000000024E-2</v>
      </c>
      <c r="W144" s="25">
        <v>1.7</v>
      </c>
      <c r="X144">
        <v>5</v>
      </c>
      <c r="Y144">
        <v>0.2</v>
      </c>
      <c r="Z144">
        <v>0.01</v>
      </c>
      <c r="AA144">
        <v>2.5000000000000001E-3</v>
      </c>
      <c r="AB144">
        <v>0.02</v>
      </c>
      <c r="AC144">
        <v>0.1</v>
      </c>
      <c r="AD144">
        <v>2.5000000000000001E-2</v>
      </c>
      <c r="AE144">
        <v>2.5000000000000001E-2</v>
      </c>
      <c r="AF144">
        <v>3.0000000000000001E-3</v>
      </c>
      <c r="AG144">
        <v>0.06</v>
      </c>
      <c r="AH144">
        <v>1.4999999999999999E-2</v>
      </c>
      <c r="AI144">
        <v>1.4999999999999999E-2</v>
      </c>
      <c r="AL144">
        <v>1.6</v>
      </c>
      <c r="AM144">
        <v>0.08</v>
      </c>
      <c r="AO144" t="s">
        <v>19</v>
      </c>
    </row>
    <row r="145" spans="1:41">
      <c r="A145" t="s">
        <v>0</v>
      </c>
      <c r="B145" s="22">
        <v>39417</v>
      </c>
      <c r="C145" s="22">
        <v>39448</v>
      </c>
      <c r="D145">
        <v>2007</v>
      </c>
      <c r="E145">
        <v>12</v>
      </c>
      <c r="F145" s="34">
        <v>124.01324169999999</v>
      </c>
      <c r="G145" s="24">
        <v>4.71</v>
      </c>
      <c r="H145" s="25">
        <v>1.9498445999999999E-2</v>
      </c>
      <c r="I145" s="25">
        <v>0.31530000000000002</v>
      </c>
      <c r="J145" s="25">
        <v>0.27227393999999999</v>
      </c>
      <c r="K145" s="25">
        <v>0.93130000000000002</v>
      </c>
      <c r="L145" s="25">
        <v>0.37730000000000002</v>
      </c>
      <c r="M145" s="25">
        <v>0.222</v>
      </c>
      <c r="N145" s="25">
        <v>1.762</v>
      </c>
      <c r="O145" s="25">
        <v>0.20050000000000001</v>
      </c>
      <c r="P145" s="25">
        <v>8.1799999999999998E-2</v>
      </c>
      <c r="Q145" s="25">
        <v>0.61040000000000005</v>
      </c>
      <c r="R145" s="25">
        <v>0.22770000000000001</v>
      </c>
      <c r="S145" s="25">
        <v>1E-3</v>
      </c>
      <c r="T145" s="24">
        <v>0.67490000000000006</v>
      </c>
      <c r="U145" s="25">
        <v>0.29759999999999998</v>
      </c>
      <c r="V145" s="24">
        <v>7.5599999999999973E-2</v>
      </c>
      <c r="W145" s="25">
        <v>5.4</v>
      </c>
      <c r="AO145" t="s">
        <v>19</v>
      </c>
    </row>
    <row r="146" spans="1:41">
      <c r="A146" t="s">
        <v>0</v>
      </c>
      <c r="B146" s="22">
        <v>39448</v>
      </c>
      <c r="C146" s="22">
        <v>39479</v>
      </c>
      <c r="D146">
        <v>2008</v>
      </c>
      <c r="E146">
        <v>1</v>
      </c>
      <c r="F146" s="34">
        <v>100.9994907</v>
      </c>
      <c r="G146" s="24">
        <v>4.5999999999999996</v>
      </c>
      <c r="H146" s="25">
        <v>2.5118864000000001E-2</v>
      </c>
      <c r="I146" s="25">
        <v>0.31</v>
      </c>
      <c r="J146" s="25">
        <v>0.247168</v>
      </c>
      <c r="K146" s="25">
        <v>1.36</v>
      </c>
      <c r="L146" s="25">
        <v>0.46</v>
      </c>
      <c r="M146" s="25">
        <v>0.24</v>
      </c>
      <c r="N146" s="25">
        <v>2.04</v>
      </c>
      <c r="O146" s="25">
        <v>0.16</v>
      </c>
      <c r="P146" s="25">
        <v>0.11</v>
      </c>
      <c r="Q146" s="25">
        <v>1.01</v>
      </c>
      <c r="R146" s="25">
        <v>0.04</v>
      </c>
      <c r="S146" s="25"/>
      <c r="T146" s="24">
        <v>0.77869999999999995</v>
      </c>
      <c r="U146" s="25">
        <v>0.31869999999999998</v>
      </c>
      <c r="V146" s="24">
        <v>7.8699999999999992E-2</v>
      </c>
      <c r="W146" s="25">
        <v>0.9</v>
      </c>
      <c r="AO146" t="s">
        <v>19</v>
      </c>
    </row>
    <row r="147" spans="1:41">
      <c r="A147" t="s">
        <v>0</v>
      </c>
      <c r="B147" s="22">
        <v>39479</v>
      </c>
      <c r="C147" s="22">
        <v>39508</v>
      </c>
      <c r="D147">
        <v>2008</v>
      </c>
      <c r="E147">
        <v>2</v>
      </c>
      <c r="F147" s="34">
        <v>79.004328999999998</v>
      </c>
      <c r="G147" s="24">
        <v>4.72</v>
      </c>
      <c r="H147" s="25">
        <v>1.9054607000000001E-2</v>
      </c>
      <c r="I147" s="25">
        <v>0.22</v>
      </c>
      <c r="J147" s="25">
        <v>0.179344</v>
      </c>
      <c r="K147" s="25">
        <v>0.88</v>
      </c>
      <c r="L147" s="25">
        <v>0.4</v>
      </c>
      <c r="M147" s="25">
        <v>0.2</v>
      </c>
      <c r="N147" s="25">
        <v>1.6</v>
      </c>
      <c r="O147" s="25">
        <v>0.22</v>
      </c>
      <c r="P147" s="25">
        <v>0.09</v>
      </c>
      <c r="Q147" s="25">
        <v>0.65</v>
      </c>
      <c r="R147" s="25">
        <v>0.04</v>
      </c>
      <c r="S147" s="25"/>
      <c r="T147" s="24">
        <v>0.6754</v>
      </c>
      <c r="U147" s="25">
        <v>0.27539999999999998</v>
      </c>
      <c r="V147" s="24">
        <v>7.5399999999999967E-2</v>
      </c>
      <c r="W147" s="25">
        <v>2</v>
      </c>
      <c r="AO147" t="s">
        <v>19</v>
      </c>
    </row>
    <row r="148" spans="1:41">
      <c r="A148" t="s">
        <v>0</v>
      </c>
      <c r="B148" s="22">
        <v>39508</v>
      </c>
      <c r="C148" s="22">
        <v>39539</v>
      </c>
      <c r="D148">
        <v>2008</v>
      </c>
      <c r="E148">
        <v>3</v>
      </c>
      <c r="F148" s="34">
        <v>33.008658009999998</v>
      </c>
      <c r="G148" s="24">
        <v>4.6500000000000004</v>
      </c>
      <c r="H148" s="25">
        <v>2.2387211000000001E-2</v>
      </c>
      <c r="I148" s="25">
        <v>0.36</v>
      </c>
      <c r="J148" s="25">
        <v>0.33967199999999997</v>
      </c>
      <c r="K148" s="25">
        <v>0.44</v>
      </c>
      <c r="L148" s="25">
        <v>0.55000000000000004</v>
      </c>
      <c r="M148" s="25">
        <v>0.48</v>
      </c>
      <c r="N148" s="25">
        <v>1.77</v>
      </c>
      <c r="O148" s="25">
        <v>0.14000000000000001</v>
      </c>
      <c r="P148" s="25">
        <v>0.05</v>
      </c>
      <c r="Q148" s="25">
        <v>0.4</v>
      </c>
      <c r="R148" s="25">
        <v>0.04</v>
      </c>
      <c r="S148" s="25"/>
      <c r="T148" s="24">
        <v>1.1532</v>
      </c>
      <c r="U148" s="25">
        <v>0.60319999999999996</v>
      </c>
      <c r="V148" s="24">
        <v>0.12319999999999998</v>
      </c>
      <c r="W148" s="25">
        <v>2.6</v>
      </c>
      <c r="AO148" t="s">
        <v>19</v>
      </c>
    </row>
    <row r="149" spans="1:41">
      <c r="A149" t="s">
        <v>0</v>
      </c>
      <c r="B149" s="22">
        <v>39539</v>
      </c>
      <c r="C149" s="22">
        <v>39569</v>
      </c>
      <c r="D149">
        <v>2008</v>
      </c>
      <c r="E149">
        <v>4</v>
      </c>
      <c r="F149" s="34">
        <v>45.995671000000002</v>
      </c>
      <c r="G149" s="24">
        <v>4.71</v>
      </c>
      <c r="H149" s="25">
        <v>1.9498445999999999E-2</v>
      </c>
      <c r="I149" s="25">
        <v>0.48</v>
      </c>
      <c r="J149" s="25">
        <v>0.46383000000000002</v>
      </c>
      <c r="K149" s="25">
        <v>0.35</v>
      </c>
      <c r="L149" s="25">
        <v>0.52</v>
      </c>
      <c r="M149" s="25">
        <v>0.56000000000000005</v>
      </c>
      <c r="N149" s="25">
        <v>1.83</v>
      </c>
      <c r="O149" s="25">
        <v>0.23</v>
      </c>
      <c r="P149" s="25">
        <v>7.0000000000000007E-2</v>
      </c>
      <c r="Q149" s="25">
        <v>0.33</v>
      </c>
      <c r="R149" s="25">
        <v>0.1</v>
      </c>
      <c r="S149" s="25"/>
      <c r="T149" s="24">
        <v>1.2010000000000001</v>
      </c>
      <c r="U149" s="25">
        <v>0.68100000000000005</v>
      </c>
      <c r="V149" s="24">
        <v>0.121</v>
      </c>
      <c r="W149" s="25">
        <v>3.8</v>
      </c>
      <c r="X149" t="s">
        <v>21</v>
      </c>
      <c r="Y149">
        <v>14</v>
      </c>
      <c r="Z149">
        <v>1.9</v>
      </c>
      <c r="AA149">
        <v>5.8000000000000003E-2</v>
      </c>
      <c r="AB149">
        <v>2</v>
      </c>
      <c r="AC149">
        <v>12</v>
      </c>
      <c r="AD149">
        <v>0.11</v>
      </c>
      <c r="AE149">
        <v>0.24</v>
      </c>
      <c r="AF149">
        <v>2.3E-2</v>
      </c>
      <c r="AG149">
        <v>3.7</v>
      </c>
      <c r="AH149">
        <v>0.31</v>
      </c>
      <c r="AI149">
        <v>0.15</v>
      </c>
      <c r="AO149" t="s">
        <v>19</v>
      </c>
    </row>
    <row r="150" spans="1:41">
      <c r="A150" t="s">
        <v>0</v>
      </c>
      <c r="B150" s="22">
        <v>39569</v>
      </c>
      <c r="C150" s="22">
        <v>39600</v>
      </c>
      <c r="D150">
        <v>2008</v>
      </c>
      <c r="E150">
        <v>5</v>
      </c>
      <c r="F150" s="34">
        <v>53.985230459999997</v>
      </c>
      <c r="G150" s="24">
        <v>5.05</v>
      </c>
      <c r="H150" s="25">
        <v>8.9125090000000008E-3</v>
      </c>
      <c r="I150" s="25">
        <v>0.3</v>
      </c>
      <c r="J150" s="25">
        <v>0.29399399999999998</v>
      </c>
      <c r="K150" s="25">
        <v>0.13</v>
      </c>
      <c r="L150" s="25">
        <v>0.18</v>
      </c>
      <c r="M150" s="25">
        <v>0.16</v>
      </c>
      <c r="N150" s="25">
        <v>0.84</v>
      </c>
      <c r="O150" s="25">
        <v>0.31</v>
      </c>
      <c r="P150" s="25">
        <v>0.09</v>
      </c>
      <c r="Q150" s="25">
        <v>0.19</v>
      </c>
      <c r="R150" s="25">
        <v>0.18</v>
      </c>
      <c r="S150" s="25"/>
      <c r="T150" s="24">
        <v>0.43080000000000002</v>
      </c>
      <c r="U150" s="25">
        <v>0.25080000000000002</v>
      </c>
      <c r="V150" s="24">
        <v>9.080000000000002E-2</v>
      </c>
      <c r="W150" s="25">
        <v>2.4</v>
      </c>
      <c r="AO150" t="s">
        <v>19</v>
      </c>
    </row>
    <row r="151" spans="1:41">
      <c r="A151" t="s">
        <v>0</v>
      </c>
      <c r="B151" s="22">
        <v>39600</v>
      </c>
      <c r="C151" s="22">
        <v>39630</v>
      </c>
      <c r="D151">
        <v>2008</v>
      </c>
      <c r="E151">
        <v>6</v>
      </c>
      <c r="F151" s="34">
        <v>96.002037180000002</v>
      </c>
      <c r="G151" s="24">
        <v>4.84</v>
      </c>
      <c r="H151" s="25">
        <v>1.4454398E-2</v>
      </c>
      <c r="I151" s="25">
        <v>0.22</v>
      </c>
      <c r="J151" s="25">
        <v>0.20152</v>
      </c>
      <c r="K151" s="25">
        <v>0.4</v>
      </c>
      <c r="L151" s="25">
        <v>0.18</v>
      </c>
      <c r="M151" s="25">
        <v>0.1</v>
      </c>
      <c r="N151" s="25">
        <v>1.05</v>
      </c>
      <c r="O151" s="25">
        <v>0.14000000000000001</v>
      </c>
      <c r="P151" s="25">
        <v>0.06</v>
      </c>
      <c r="Q151" s="25">
        <v>0.34</v>
      </c>
      <c r="R151" s="25">
        <v>0.14000000000000001</v>
      </c>
      <c r="S151" s="25"/>
      <c r="T151" s="24">
        <v>0.37539999999999996</v>
      </c>
      <c r="U151" s="25">
        <v>0.19539999999999999</v>
      </c>
      <c r="V151" s="24">
        <v>9.5399999999999985E-2</v>
      </c>
      <c r="W151" s="25">
        <v>2.6</v>
      </c>
      <c r="AO151" t="s">
        <v>19</v>
      </c>
    </row>
    <row r="152" spans="1:41">
      <c r="A152" t="s">
        <v>0</v>
      </c>
      <c r="B152" s="22">
        <v>39630</v>
      </c>
      <c r="C152" s="22">
        <v>39661</v>
      </c>
      <c r="D152">
        <v>2008</v>
      </c>
      <c r="E152">
        <v>7</v>
      </c>
      <c r="F152" s="34">
        <v>163.99286989999999</v>
      </c>
      <c r="G152" s="24">
        <v>4.82</v>
      </c>
      <c r="H152" s="25">
        <v>1.5135612E-2</v>
      </c>
      <c r="I152" s="25">
        <v>0.16</v>
      </c>
      <c r="J152" s="25">
        <v>0.15307000000000001</v>
      </c>
      <c r="K152" s="25">
        <v>0.15</v>
      </c>
      <c r="L152" s="25">
        <v>0.15</v>
      </c>
      <c r="M152" s="25">
        <v>0.06</v>
      </c>
      <c r="N152" s="25">
        <v>0.88</v>
      </c>
      <c r="O152" s="25">
        <v>0.11</v>
      </c>
      <c r="P152" s="25">
        <v>0.04</v>
      </c>
      <c r="Q152" s="25">
        <v>0.06</v>
      </c>
      <c r="R152" s="25">
        <v>0.11</v>
      </c>
      <c r="S152" s="25"/>
      <c r="T152" s="24">
        <v>0.3387</v>
      </c>
      <c r="U152" s="25">
        <v>0.18870000000000001</v>
      </c>
      <c r="V152" s="24">
        <v>0.12870000000000001</v>
      </c>
      <c r="W152" s="25">
        <v>2</v>
      </c>
      <c r="AO152" t="s">
        <v>19</v>
      </c>
    </row>
    <row r="153" spans="1:41">
      <c r="A153" t="s">
        <v>0</v>
      </c>
      <c r="B153" s="22">
        <v>39661</v>
      </c>
      <c r="C153" s="22">
        <v>39692</v>
      </c>
      <c r="D153">
        <v>2008</v>
      </c>
      <c r="E153">
        <v>8</v>
      </c>
      <c r="F153" s="34">
        <v>81.009676600000006</v>
      </c>
      <c r="G153" s="24">
        <v>5.0999999999999996</v>
      </c>
      <c r="H153" s="25">
        <v>7.9432819999999994E-3</v>
      </c>
      <c r="I153" s="25">
        <v>0.12</v>
      </c>
      <c r="J153" s="25">
        <v>0.10845</v>
      </c>
      <c r="K153" s="25">
        <v>0.25</v>
      </c>
      <c r="L153" s="25">
        <v>8.8999999999999996E-2</v>
      </c>
      <c r="M153" s="25">
        <v>7.9000000000000001E-2</v>
      </c>
      <c r="N153" s="25">
        <v>0.57999999999999996</v>
      </c>
      <c r="O153" s="25">
        <v>0.06</v>
      </c>
      <c r="P153" t="s">
        <v>109</v>
      </c>
      <c r="Q153" s="25">
        <v>0.25</v>
      </c>
      <c r="R153" s="25">
        <v>0.12</v>
      </c>
      <c r="S153" s="25"/>
      <c r="T153" s="24">
        <v>0.2898</v>
      </c>
      <c r="U153" s="25">
        <v>0.20080000000000001</v>
      </c>
      <c r="V153" s="24">
        <v>0.12180000000000001</v>
      </c>
      <c r="W153" s="25"/>
      <c r="X153" t="s">
        <v>21</v>
      </c>
      <c r="Y153">
        <v>1.5</v>
      </c>
      <c r="Z153">
        <v>0.14000000000000001</v>
      </c>
      <c r="AA153">
        <v>8.0000000000000002E-3</v>
      </c>
      <c r="AB153">
        <v>0.15</v>
      </c>
      <c r="AC153">
        <v>1</v>
      </c>
      <c r="AD153" t="s">
        <v>23</v>
      </c>
      <c r="AE153">
        <v>7.0000000000000007E-2</v>
      </c>
      <c r="AF153" t="s">
        <v>25</v>
      </c>
      <c r="AG153">
        <v>0.8</v>
      </c>
      <c r="AH153">
        <v>0.1</v>
      </c>
      <c r="AI153" t="s">
        <v>26</v>
      </c>
      <c r="AO153" t="s">
        <v>19</v>
      </c>
    </row>
    <row r="154" spans="1:41">
      <c r="A154" t="s">
        <v>0</v>
      </c>
      <c r="B154" s="22">
        <v>39692</v>
      </c>
      <c r="C154" s="22">
        <v>39722</v>
      </c>
      <c r="D154">
        <v>2008</v>
      </c>
      <c r="E154">
        <v>9</v>
      </c>
      <c r="F154" s="34">
        <v>110.9943978</v>
      </c>
      <c r="G154" s="24">
        <v>4.88</v>
      </c>
      <c r="H154" s="25">
        <v>1.3182566999999999E-2</v>
      </c>
      <c r="I154" s="25">
        <v>0.19</v>
      </c>
      <c r="J154" s="25">
        <v>0.17152000000000001</v>
      </c>
      <c r="K154" s="25">
        <v>0.4</v>
      </c>
      <c r="L154" s="25">
        <v>0.14299999999999999</v>
      </c>
      <c r="M154" s="25">
        <v>9.8000000000000004E-2</v>
      </c>
      <c r="N154" s="25">
        <v>0.91</v>
      </c>
      <c r="O154" t="s">
        <v>36</v>
      </c>
      <c r="P154" s="25">
        <v>0.05</v>
      </c>
      <c r="Q154" s="25">
        <v>0.32</v>
      </c>
      <c r="R154" s="25">
        <v>0.04</v>
      </c>
      <c r="S154" s="25"/>
      <c r="T154" s="24">
        <v>0.34360000000000002</v>
      </c>
      <c r="U154" s="25">
        <v>0.2006</v>
      </c>
      <c r="V154" s="24">
        <v>0.1026</v>
      </c>
      <c r="W154" s="25">
        <v>0.9</v>
      </c>
      <c r="AO154" t="s">
        <v>19</v>
      </c>
    </row>
    <row r="155" spans="1:41">
      <c r="A155" t="s">
        <v>0</v>
      </c>
      <c r="B155" s="22">
        <v>39722</v>
      </c>
      <c r="C155" s="22">
        <v>39753</v>
      </c>
      <c r="D155">
        <v>2008</v>
      </c>
      <c r="E155">
        <v>10</v>
      </c>
      <c r="F155" s="34">
        <v>84.988540869999994</v>
      </c>
      <c r="G155" s="24">
        <v>5.0599999999999996</v>
      </c>
      <c r="H155" s="25">
        <v>8.7096359999999998E-3</v>
      </c>
      <c r="I155" s="25">
        <v>0.18</v>
      </c>
      <c r="J155" s="25">
        <v>0.141654</v>
      </c>
      <c r="K155" s="25">
        <v>0.83</v>
      </c>
      <c r="L155" s="25">
        <v>0.19400000000000001</v>
      </c>
      <c r="M155" s="25">
        <v>0.108</v>
      </c>
      <c r="N155" s="25">
        <v>1.02</v>
      </c>
      <c r="O155" s="25">
        <v>0.23</v>
      </c>
      <c r="P155" s="25">
        <v>0.09</v>
      </c>
      <c r="Q155" s="25">
        <v>0.69</v>
      </c>
      <c r="R155" s="25">
        <v>0.12</v>
      </c>
      <c r="S155" s="25"/>
      <c r="T155" s="24">
        <v>0.3473</v>
      </c>
      <c r="U155" s="25">
        <v>0.15329999999999999</v>
      </c>
      <c r="V155" s="24">
        <v>4.5299999999999993E-2</v>
      </c>
      <c r="W155" s="25">
        <v>1.4</v>
      </c>
      <c r="AO155" t="s">
        <v>19</v>
      </c>
    </row>
    <row r="156" spans="1:41">
      <c r="A156" t="s">
        <v>0</v>
      </c>
      <c r="B156" s="22">
        <v>39753</v>
      </c>
      <c r="C156" s="22">
        <v>39783</v>
      </c>
      <c r="D156">
        <v>2008</v>
      </c>
      <c r="E156">
        <v>11</v>
      </c>
      <c r="F156" s="34">
        <v>120.00254649999999</v>
      </c>
      <c r="G156" s="24">
        <v>4.83</v>
      </c>
      <c r="H156" s="25">
        <v>1.4791083999999999E-2</v>
      </c>
      <c r="I156" s="25">
        <v>0.26</v>
      </c>
      <c r="J156" s="25">
        <v>0.23227999999999999</v>
      </c>
      <c r="K156" s="25">
        <v>0.6</v>
      </c>
      <c r="L156" s="25">
        <v>0.25600000000000001</v>
      </c>
      <c r="M156" s="25">
        <v>0.185</v>
      </c>
      <c r="N156" s="25">
        <v>1.21</v>
      </c>
      <c r="O156" s="25">
        <v>0.15</v>
      </c>
      <c r="P156" s="25">
        <v>0.08</v>
      </c>
      <c r="Q156" s="25">
        <v>0.56000000000000005</v>
      </c>
      <c r="R156" s="25">
        <v>0.04</v>
      </c>
      <c r="S156" s="25"/>
      <c r="T156" s="24">
        <v>0.497</v>
      </c>
      <c r="U156" s="25">
        <v>0.24099999999999999</v>
      </c>
      <c r="V156" s="24">
        <v>5.5999999999999994E-2</v>
      </c>
      <c r="W156" s="25">
        <v>1.4</v>
      </c>
      <c r="AO156" t="s">
        <v>19</v>
      </c>
    </row>
    <row r="157" spans="1:41">
      <c r="A157" t="s">
        <v>0</v>
      </c>
      <c r="B157" s="22">
        <v>39783</v>
      </c>
      <c r="C157" s="22">
        <v>39814</v>
      </c>
      <c r="D157">
        <v>2008</v>
      </c>
      <c r="E157">
        <v>12</v>
      </c>
      <c r="F157" s="34">
        <v>31.448943209999999</v>
      </c>
      <c r="G157" s="24">
        <v>4.58</v>
      </c>
      <c r="H157" s="25">
        <v>2.6302679999999998E-2</v>
      </c>
      <c r="I157" s="25">
        <v>0.27</v>
      </c>
      <c r="J157" s="25">
        <v>0.245976</v>
      </c>
      <c r="K157" s="25">
        <v>0.52</v>
      </c>
      <c r="L157" s="25">
        <v>0.35</v>
      </c>
      <c r="M157" s="25">
        <v>0.21199999999999999</v>
      </c>
      <c r="N157" s="25">
        <v>1.63</v>
      </c>
      <c r="O157" t="s">
        <v>36</v>
      </c>
      <c r="P157" t="s">
        <v>109</v>
      </c>
      <c r="Q157" s="25">
        <v>0.32</v>
      </c>
      <c r="R157" s="25">
        <v>0.04</v>
      </c>
      <c r="S157" s="25"/>
      <c r="T157" s="24">
        <v>0.62639999999999996</v>
      </c>
      <c r="U157" s="25">
        <v>0.27639999999999998</v>
      </c>
      <c r="V157" s="24">
        <v>6.4399999999999985E-2</v>
      </c>
      <c r="W157" s="25">
        <v>0.9</v>
      </c>
      <c r="AO157" t="s">
        <v>19</v>
      </c>
    </row>
    <row r="158" spans="1:41">
      <c r="A158" t="s">
        <v>0</v>
      </c>
      <c r="B158" s="22">
        <v>39814</v>
      </c>
      <c r="C158" s="22">
        <v>39845</v>
      </c>
      <c r="D158">
        <v>2009</v>
      </c>
      <c r="E158">
        <v>1</v>
      </c>
      <c r="F158" s="34">
        <v>38.41991342</v>
      </c>
      <c r="G158" s="24">
        <v>4.4800000000000004</v>
      </c>
      <c r="H158" s="25">
        <v>3.3113112E-2</v>
      </c>
      <c r="I158" s="25">
        <v>0.56599999999999995</v>
      </c>
      <c r="J158" s="25">
        <v>0.52936340000000004</v>
      </c>
      <c r="K158" s="25">
        <v>0.79300000000000004</v>
      </c>
      <c r="L158" s="25">
        <v>0.62209999999999999</v>
      </c>
      <c r="M158" s="25">
        <v>0.41160000000000002</v>
      </c>
      <c r="N158" s="25">
        <v>2.4660000000000002</v>
      </c>
      <c r="O158" s="25">
        <v>0.23930000000000001</v>
      </c>
      <c r="P158" s="25">
        <v>8.6999999999999994E-2</v>
      </c>
      <c r="Q158" s="25">
        <v>0.55869999999999997</v>
      </c>
      <c r="R158" s="25">
        <v>0.13300000000000001</v>
      </c>
      <c r="S158" s="25"/>
      <c r="T158" s="24">
        <v>1.1566000000000001</v>
      </c>
      <c r="U158" s="25">
        <v>0.53449999999999998</v>
      </c>
      <c r="V158" s="24">
        <v>0.12289999999999995</v>
      </c>
      <c r="W158" s="25">
        <v>1.2</v>
      </c>
      <c r="AO158" t="s">
        <v>19</v>
      </c>
    </row>
    <row r="159" spans="1:41">
      <c r="A159" t="s">
        <v>0</v>
      </c>
      <c r="B159" s="22">
        <v>39845</v>
      </c>
      <c r="C159" s="22">
        <v>39873</v>
      </c>
      <c r="D159">
        <v>2009</v>
      </c>
      <c r="E159">
        <v>2</v>
      </c>
      <c r="F159" s="34">
        <v>52.330022919999998</v>
      </c>
      <c r="G159" s="24">
        <v>4.72</v>
      </c>
      <c r="H159" s="25">
        <v>1.9054607000000001E-2</v>
      </c>
      <c r="I159" s="25">
        <v>0.1986</v>
      </c>
      <c r="J159" s="25">
        <v>0.1907229</v>
      </c>
      <c r="K159" s="25">
        <v>0.17050000000000001</v>
      </c>
      <c r="L159" s="25">
        <v>0.30199999999999999</v>
      </c>
      <c r="M159" s="25">
        <v>0.127</v>
      </c>
      <c r="N159" s="25">
        <v>1.23</v>
      </c>
      <c r="O159" s="25">
        <v>0.1099</v>
      </c>
      <c r="P159" s="25">
        <v>2.3E-2</v>
      </c>
      <c r="Q159" s="25">
        <v>9.9000000000000005E-2</v>
      </c>
      <c r="R159" s="25">
        <v>2.1000000000000001E-2</v>
      </c>
      <c r="S159" s="25"/>
      <c r="T159" s="24">
        <v>0.46399999999999997</v>
      </c>
      <c r="U159" s="25">
        <v>0.16200000000000001</v>
      </c>
      <c r="V159" s="24">
        <v>3.5000000000000003E-2</v>
      </c>
      <c r="W159" s="25">
        <v>0.6</v>
      </c>
      <c r="Z159">
        <v>0.72</v>
      </c>
      <c r="AA159">
        <v>2.3E-2</v>
      </c>
      <c r="AB159">
        <v>0.23</v>
      </c>
      <c r="AC159">
        <v>2.9</v>
      </c>
      <c r="AD159" t="s">
        <v>23</v>
      </c>
      <c r="AE159">
        <v>7.0000000000000007E-2</v>
      </c>
      <c r="AF159">
        <v>8.0000000000000002E-3</v>
      </c>
      <c r="AH159">
        <v>0.25</v>
      </c>
      <c r="AI159">
        <v>0.06</v>
      </c>
      <c r="AO159" t="s">
        <v>19</v>
      </c>
    </row>
    <row r="160" spans="1:41">
      <c r="A160" t="s">
        <v>0</v>
      </c>
      <c r="B160" s="22">
        <v>39873</v>
      </c>
      <c r="C160" s="22">
        <v>39904</v>
      </c>
      <c r="D160">
        <v>2009</v>
      </c>
      <c r="E160">
        <v>3</v>
      </c>
      <c r="F160" s="34">
        <v>4.9656226129999999</v>
      </c>
      <c r="G160" s="24">
        <v>4.72</v>
      </c>
      <c r="H160" s="25">
        <v>1.9054607000000001E-2</v>
      </c>
      <c r="I160" s="25">
        <v>0.39379999999999998</v>
      </c>
      <c r="J160" s="25">
        <v>0.37537544</v>
      </c>
      <c r="K160" s="25">
        <v>0.39879999999999999</v>
      </c>
      <c r="L160" s="25">
        <v>0.3604</v>
      </c>
      <c r="M160" s="25">
        <v>0.25979999999999998</v>
      </c>
      <c r="N160" s="25">
        <v>1.6060000000000001</v>
      </c>
      <c r="O160" s="25">
        <v>0.1246</v>
      </c>
      <c r="P160" s="25">
        <v>4.8599999999999997E-2</v>
      </c>
      <c r="Q160" s="25">
        <v>0.40789999999999998</v>
      </c>
      <c r="R160" s="25">
        <v>9.1399999999999995E-2</v>
      </c>
      <c r="S160" s="25"/>
      <c r="T160" s="24">
        <v>0.70850000000000002</v>
      </c>
      <c r="U160" s="25">
        <v>0.34810000000000002</v>
      </c>
      <c r="V160" s="24">
        <v>8.8300000000000045E-2</v>
      </c>
      <c r="W160" s="25">
        <v>1.2</v>
      </c>
      <c r="AO160" t="s">
        <v>19</v>
      </c>
    </row>
    <row r="161" spans="1:41">
      <c r="A161" t="s">
        <v>0</v>
      </c>
      <c r="B161" s="22">
        <v>39904</v>
      </c>
      <c r="C161" s="22">
        <v>39934</v>
      </c>
      <c r="D161">
        <v>2009</v>
      </c>
      <c r="E161">
        <v>4</v>
      </c>
      <c r="F161" s="34">
        <v>39.502164499999999</v>
      </c>
      <c r="G161" s="24">
        <v>5.51</v>
      </c>
      <c r="H161" s="25">
        <v>3.0902949999999998E-3</v>
      </c>
      <c r="I161" s="25">
        <v>0.72019999999999995</v>
      </c>
      <c r="J161" s="25">
        <v>0.70189555999999997</v>
      </c>
      <c r="K161" s="25">
        <v>0.3962</v>
      </c>
      <c r="L161" s="25">
        <v>0.99119999999999997</v>
      </c>
      <c r="M161" s="25">
        <v>1.4016999999999999</v>
      </c>
      <c r="N161" s="25">
        <v>2.1909999999999998</v>
      </c>
      <c r="O161" s="25">
        <v>0.29070000000000001</v>
      </c>
      <c r="P161" s="25">
        <v>9.4100000000000003E-2</v>
      </c>
      <c r="Q161" s="25">
        <v>0.53010000000000002</v>
      </c>
      <c r="R161" s="25">
        <v>0.19520000000000001</v>
      </c>
      <c r="S161" s="25"/>
      <c r="T161" s="24">
        <v>2.3401999999999998</v>
      </c>
      <c r="U161" s="25">
        <v>1.349</v>
      </c>
      <c r="V161" s="24">
        <v>-5.2699999999999969E-2</v>
      </c>
      <c r="W161" s="25">
        <v>3</v>
      </c>
      <c r="AO161" t="s">
        <v>19</v>
      </c>
    </row>
    <row r="162" spans="1:41">
      <c r="A162" t="s">
        <v>0</v>
      </c>
      <c r="B162" s="22">
        <v>39934</v>
      </c>
      <c r="C162" s="22">
        <v>39965</v>
      </c>
      <c r="D162">
        <v>2009</v>
      </c>
      <c r="E162">
        <v>5</v>
      </c>
      <c r="F162" s="34">
        <v>82.804096200000004</v>
      </c>
      <c r="G162" s="24">
        <v>5.27</v>
      </c>
      <c r="H162" s="25">
        <v>5.3703179999999998E-3</v>
      </c>
      <c r="I162" s="25">
        <v>0.2853</v>
      </c>
      <c r="J162" s="25">
        <v>0.26159478000000003</v>
      </c>
      <c r="K162" s="25">
        <v>0.5131</v>
      </c>
      <c r="L162" s="25">
        <v>0.21099999999999999</v>
      </c>
      <c r="M162" s="25">
        <v>0.17</v>
      </c>
      <c r="N162" s="25">
        <v>0.97699999999999998</v>
      </c>
      <c r="O162" s="25">
        <v>0.13320000000000001</v>
      </c>
      <c r="P162" s="25">
        <v>6.3500000000000001E-2</v>
      </c>
      <c r="Q162" s="25">
        <v>0.41639999999999999</v>
      </c>
      <c r="R162" s="25">
        <v>0.65620000000000001</v>
      </c>
      <c r="S162" s="25"/>
      <c r="T162" s="24">
        <v>0.51300000000000001</v>
      </c>
      <c r="U162" s="25">
        <v>0.30199999999999999</v>
      </c>
      <c r="V162" s="24">
        <v>0.13199999999999998</v>
      </c>
      <c r="W162" s="25">
        <v>2.6</v>
      </c>
      <c r="AO162" t="s">
        <v>19</v>
      </c>
    </row>
    <row r="163" spans="1:41">
      <c r="A163" t="s">
        <v>0</v>
      </c>
      <c r="B163" s="22">
        <v>39964</v>
      </c>
      <c r="C163" s="22">
        <v>39992</v>
      </c>
      <c r="D163">
        <v>2009</v>
      </c>
      <c r="E163">
        <v>6</v>
      </c>
      <c r="F163" s="34">
        <v>162.20951679999999</v>
      </c>
      <c r="G163" s="24">
        <v>5.21</v>
      </c>
      <c r="H163" s="25">
        <v>6.1659499999999999E-3</v>
      </c>
      <c r="I163" s="25">
        <v>0.1196</v>
      </c>
      <c r="J163" s="25">
        <v>0.11282708</v>
      </c>
      <c r="K163" s="25">
        <v>0.14660000000000001</v>
      </c>
      <c r="L163" t="s">
        <v>127</v>
      </c>
      <c r="M163" t="s">
        <v>139</v>
      </c>
      <c r="N163" s="25">
        <v>0.40699999999999997</v>
      </c>
      <c r="O163" s="25">
        <v>0.126</v>
      </c>
      <c r="P163" t="s">
        <v>36</v>
      </c>
      <c r="Q163" t="s">
        <v>134</v>
      </c>
      <c r="R163" t="s">
        <v>135</v>
      </c>
      <c r="S163" s="25"/>
      <c r="T163" t="s">
        <v>128</v>
      </c>
      <c r="U163" t="s">
        <v>128</v>
      </c>
      <c r="V163" t="s">
        <v>128</v>
      </c>
      <c r="W163" s="25">
        <v>1.8</v>
      </c>
      <c r="X163">
        <v>12</v>
      </c>
      <c r="Y163">
        <v>9.1</v>
      </c>
      <c r="Z163">
        <v>0.34</v>
      </c>
      <c r="AA163">
        <v>1.2E-2</v>
      </c>
      <c r="AB163">
        <v>0.62</v>
      </c>
      <c r="AC163">
        <v>2.9</v>
      </c>
      <c r="AD163" t="s">
        <v>23</v>
      </c>
      <c r="AE163">
        <v>0.12</v>
      </c>
      <c r="AF163">
        <v>0.01</v>
      </c>
      <c r="AG163">
        <v>4.2</v>
      </c>
      <c r="AH163">
        <v>0.15</v>
      </c>
      <c r="AI163">
        <v>0.04</v>
      </c>
      <c r="AJ163" t="s">
        <v>23</v>
      </c>
    </row>
    <row r="164" spans="1:41">
      <c r="A164" t="s">
        <v>0</v>
      </c>
      <c r="B164" s="22">
        <v>39992</v>
      </c>
      <c r="C164" s="22">
        <v>40027</v>
      </c>
      <c r="D164">
        <v>2009</v>
      </c>
      <c r="E164">
        <v>7</v>
      </c>
      <c r="F164" s="34">
        <v>83.422037220000007</v>
      </c>
      <c r="G164" s="24">
        <v>5.05</v>
      </c>
      <c r="H164" s="25">
        <v>8.9125090000000008E-3</v>
      </c>
      <c r="I164" s="25">
        <v>0.1381</v>
      </c>
      <c r="J164" s="25">
        <v>0.1268272</v>
      </c>
      <c r="K164" s="25">
        <v>0.24399999999999999</v>
      </c>
      <c r="L164" s="25">
        <v>7.0499999999999993E-2</v>
      </c>
      <c r="M164" s="25">
        <v>3.2000000000000001E-2</v>
      </c>
      <c r="N164" s="25">
        <v>0.61799999999999999</v>
      </c>
      <c r="O164" t="s">
        <v>133</v>
      </c>
      <c r="P164" t="s">
        <v>36</v>
      </c>
      <c r="Q164" s="25">
        <v>0.17399999999999999</v>
      </c>
      <c r="R164" t="s">
        <v>135</v>
      </c>
      <c r="S164" s="25"/>
      <c r="T164" t="s">
        <v>128</v>
      </c>
      <c r="U164" t="s">
        <v>128</v>
      </c>
      <c r="V164" t="s">
        <v>128</v>
      </c>
      <c r="W164" s="25">
        <v>1.3</v>
      </c>
    </row>
    <row r="165" spans="1:41">
      <c r="A165" t="s">
        <v>0</v>
      </c>
      <c r="B165" s="22">
        <v>40027</v>
      </c>
      <c r="C165" s="22">
        <v>40055</v>
      </c>
      <c r="D165">
        <v>2009</v>
      </c>
      <c r="E165">
        <v>8</v>
      </c>
      <c r="F165" s="34">
        <v>56.541603010000003</v>
      </c>
      <c r="G165" s="24">
        <v>4.93</v>
      </c>
      <c r="H165" s="25">
        <v>1.1748976E-2</v>
      </c>
      <c r="I165" s="25">
        <v>0.20979999999999999</v>
      </c>
      <c r="J165" s="25">
        <v>0.19377784000000001</v>
      </c>
      <c r="K165" s="25">
        <v>0.3468</v>
      </c>
      <c r="L165" s="25">
        <v>0.15459999999999999</v>
      </c>
      <c r="M165" s="25">
        <v>0.14000000000000001</v>
      </c>
      <c r="N165" s="25">
        <v>0.89600000000000002</v>
      </c>
      <c r="O165" s="25">
        <v>0.154</v>
      </c>
      <c r="P165" t="s">
        <v>36</v>
      </c>
      <c r="Q165" s="25">
        <v>0.22900000000000001</v>
      </c>
      <c r="R165" t="s">
        <v>135</v>
      </c>
      <c r="S165" s="25"/>
      <c r="T165" s="24">
        <v>0.39659999999999995</v>
      </c>
      <c r="U165" s="25">
        <v>0.24199999999999999</v>
      </c>
      <c r="V165" s="24">
        <v>0.10199999999999998</v>
      </c>
      <c r="W165" s="25">
        <v>2</v>
      </c>
    </row>
    <row r="166" spans="1:41">
      <c r="A166" t="s">
        <v>0</v>
      </c>
      <c r="B166" s="22">
        <v>40055</v>
      </c>
      <c r="C166" s="22">
        <v>40083</v>
      </c>
      <c r="D166">
        <v>2009</v>
      </c>
      <c r="E166">
        <v>9</v>
      </c>
      <c r="F166" s="34">
        <v>82.804096200000004</v>
      </c>
      <c r="G166" s="24">
        <v>4.92</v>
      </c>
      <c r="H166" s="25">
        <v>1.2022644000000001E-2</v>
      </c>
      <c r="I166" s="25">
        <v>0.24579999999999999</v>
      </c>
      <c r="J166" s="25">
        <v>0.22066720000000001</v>
      </c>
      <c r="K166" s="25">
        <v>0.54400000000000004</v>
      </c>
      <c r="L166" s="25">
        <v>0.1782</v>
      </c>
      <c r="M166" s="25">
        <v>0.14199999999999999</v>
      </c>
      <c r="N166" s="25">
        <v>1.0085999999999999</v>
      </c>
      <c r="O166" t="s">
        <v>133</v>
      </c>
      <c r="P166" t="s">
        <v>36</v>
      </c>
      <c r="Q166" s="25">
        <v>0.38500000000000001</v>
      </c>
      <c r="R166" t="s">
        <v>135</v>
      </c>
      <c r="S166" s="25"/>
      <c r="T166" s="24">
        <v>0.2782</v>
      </c>
      <c r="U166" s="25">
        <v>0.1</v>
      </c>
      <c r="V166" s="24">
        <v>-4.1999999999999982E-2</v>
      </c>
      <c r="W166" s="25">
        <v>1.6</v>
      </c>
      <c r="X166" t="s">
        <v>21</v>
      </c>
      <c r="Y166">
        <v>4.4000000000000004</v>
      </c>
      <c r="Z166">
        <v>0.56999999999999995</v>
      </c>
      <c r="AA166">
        <v>2.1999999999999999E-2</v>
      </c>
      <c r="AB166">
        <v>0.27</v>
      </c>
      <c r="AC166">
        <v>2.2000000000000002</v>
      </c>
      <c r="AD166" t="s">
        <v>23</v>
      </c>
      <c r="AE166">
        <v>0.09</v>
      </c>
      <c r="AF166">
        <v>1.9E-2</v>
      </c>
      <c r="AG166">
        <v>1.1000000000000001</v>
      </c>
      <c r="AH166">
        <v>0.23</v>
      </c>
      <c r="AI166">
        <v>0.06</v>
      </c>
      <c r="AJ166" t="s">
        <v>23</v>
      </c>
    </row>
    <row r="167" spans="1:41">
      <c r="A167" t="s">
        <v>0</v>
      </c>
      <c r="B167" s="22">
        <v>40083</v>
      </c>
      <c r="C167" s="22">
        <v>40118</v>
      </c>
      <c r="D167">
        <v>2009</v>
      </c>
      <c r="E167">
        <v>10</v>
      </c>
      <c r="F167" s="34">
        <v>130.58836590000001</v>
      </c>
      <c r="G167" s="24">
        <v>5.57</v>
      </c>
      <c r="H167" s="25">
        <v>2.6915350000000001E-3</v>
      </c>
      <c r="I167" s="25">
        <v>0.14169999999999999</v>
      </c>
      <c r="J167" s="25">
        <v>0.12280882</v>
      </c>
      <c r="K167" s="25">
        <v>0.40889999999999999</v>
      </c>
      <c r="L167" s="25">
        <v>0.11559999999999999</v>
      </c>
      <c r="M167" s="25">
        <v>4.3999999999999997E-2</v>
      </c>
      <c r="N167" s="25">
        <v>0.70699999999999996</v>
      </c>
      <c r="O167" t="s">
        <v>133</v>
      </c>
      <c r="P167" t="s">
        <v>36</v>
      </c>
      <c r="Q167" s="25">
        <v>0.35799999999999998</v>
      </c>
      <c r="R167" s="25">
        <v>0.114</v>
      </c>
      <c r="S167" s="25"/>
      <c r="T167" s="24">
        <v>0.21560000000000001</v>
      </c>
      <c r="U167" s="25">
        <v>0.1</v>
      </c>
      <c r="V167" s="24">
        <v>5.6000000000000008E-2</v>
      </c>
      <c r="W167" s="25">
        <v>0.9</v>
      </c>
      <c r="X167" t="s">
        <v>21</v>
      </c>
      <c r="Y167">
        <v>4.4000000000000004</v>
      </c>
      <c r="Z167">
        <v>0.19</v>
      </c>
      <c r="AA167">
        <v>0.01</v>
      </c>
      <c r="AB167">
        <v>0.39</v>
      </c>
      <c r="AC167">
        <v>2.2000000000000002</v>
      </c>
      <c r="AD167" t="s">
        <v>23</v>
      </c>
      <c r="AE167">
        <v>0.1</v>
      </c>
      <c r="AF167" t="s">
        <v>25</v>
      </c>
      <c r="AG167">
        <v>2.6</v>
      </c>
      <c r="AH167">
        <v>0.12</v>
      </c>
      <c r="AI167">
        <v>0.06</v>
      </c>
      <c r="AJ167">
        <v>0.1</v>
      </c>
    </row>
    <row r="168" spans="1:41">
      <c r="A168" t="s">
        <v>0</v>
      </c>
      <c r="B168" s="22">
        <v>40118</v>
      </c>
      <c r="C168" s="22">
        <v>40147</v>
      </c>
      <c r="D168">
        <v>2009</v>
      </c>
      <c r="E168">
        <v>11</v>
      </c>
      <c r="F168" s="34">
        <v>38.841667800000003</v>
      </c>
      <c r="G168" s="24">
        <v>4.7300000000000004</v>
      </c>
      <c r="H168" s="25">
        <v>1.8620871000000001E-2</v>
      </c>
      <c r="I168" s="25">
        <v>0.25440000000000002</v>
      </c>
      <c r="J168" s="25">
        <v>0.21172968</v>
      </c>
      <c r="K168" s="25">
        <v>0.92359999999999998</v>
      </c>
      <c r="L168" s="25">
        <v>0.31390000000000001</v>
      </c>
      <c r="M168" s="25">
        <v>0.223</v>
      </c>
      <c r="N168" s="25">
        <v>1.5649999999999999</v>
      </c>
      <c r="O168" t="s">
        <v>133</v>
      </c>
      <c r="P168" s="25">
        <v>8.1000000000000003E-2</v>
      </c>
      <c r="Q168" s="25">
        <v>0.56000000000000005</v>
      </c>
      <c r="R168" t="s">
        <v>135</v>
      </c>
      <c r="S168" t="s">
        <v>137</v>
      </c>
      <c r="T168" s="24">
        <v>0.55489999999999995</v>
      </c>
      <c r="U168" s="25">
        <v>0.24099999999999999</v>
      </c>
      <c r="V168" s="24">
        <v>1.7999999999999988E-2</v>
      </c>
      <c r="W168" s="25">
        <v>1.1000000000000001</v>
      </c>
    </row>
    <row r="169" spans="1:41">
      <c r="A169" t="s">
        <v>0</v>
      </c>
      <c r="B169" s="22">
        <v>40147</v>
      </c>
      <c r="C169" s="22">
        <v>40188</v>
      </c>
      <c r="D169">
        <v>2009</v>
      </c>
      <c r="E169">
        <v>12</v>
      </c>
      <c r="F169" s="34">
        <v>18.416308010000002</v>
      </c>
      <c r="G169" s="24">
        <v>4.6900000000000004</v>
      </c>
      <c r="H169" s="25">
        <v>2.0417378999999999E-2</v>
      </c>
      <c r="I169" s="25">
        <v>0.16900000000000001</v>
      </c>
      <c r="J169" s="25">
        <v>0.15974614000000001</v>
      </c>
      <c r="K169" s="25">
        <v>0.20030000000000001</v>
      </c>
      <c r="L169" s="25">
        <v>0.2495</v>
      </c>
      <c r="M169" s="25">
        <v>8.5000000000000006E-2</v>
      </c>
      <c r="N169" s="25">
        <v>1.171</v>
      </c>
      <c r="O169" t="s">
        <v>133</v>
      </c>
      <c r="P169" t="s">
        <v>36</v>
      </c>
      <c r="Q169" s="25">
        <v>0.14199999999999999</v>
      </c>
      <c r="R169" t="s">
        <v>135</v>
      </c>
      <c r="S169" s="25">
        <v>2E-3</v>
      </c>
      <c r="T169" s="24">
        <v>0.34950000000000003</v>
      </c>
      <c r="U169" s="25">
        <v>0.1</v>
      </c>
      <c r="V169" s="24">
        <v>1.4999999999999999E-2</v>
      </c>
      <c r="W169" s="25">
        <v>0.9</v>
      </c>
    </row>
    <row r="170" spans="1:41">
      <c r="A170" t="s">
        <v>0</v>
      </c>
      <c r="B170" s="22">
        <v>40188</v>
      </c>
      <c r="C170" s="22">
        <v>40209</v>
      </c>
      <c r="D170">
        <v>2010</v>
      </c>
      <c r="E170">
        <v>1</v>
      </c>
      <c r="F170" s="34">
        <v>51.230820459999997</v>
      </c>
      <c r="G170" s="24">
        <v>4.5199999999999996</v>
      </c>
      <c r="H170" s="25">
        <v>3.0199516999999999E-2</v>
      </c>
      <c r="I170" s="25">
        <v>0.36580000000000001</v>
      </c>
      <c r="J170" s="25">
        <v>0.35039229999999999</v>
      </c>
      <c r="K170" s="25">
        <v>0.33350000000000002</v>
      </c>
      <c r="L170" s="25">
        <v>0.35909999999999997</v>
      </c>
      <c r="M170" s="25">
        <v>0.23499999999999999</v>
      </c>
      <c r="N170" s="25">
        <v>1.869</v>
      </c>
      <c r="O170" t="s">
        <v>133</v>
      </c>
      <c r="P170" t="s">
        <v>36</v>
      </c>
      <c r="Q170" s="25">
        <v>0.21199999999999999</v>
      </c>
      <c r="R170" t="s">
        <v>135</v>
      </c>
      <c r="S170" s="25">
        <v>2E-3</v>
      </c>
      <c r="T170" s="24">
        <v>0.69809999999999994</v>
      </c>
      <c r="U170" s="25">
        <v>0.33900000000000002</v>
      </c>
      <c r="V170" s="24">
        <v>0.10400000000000004</v>
      </c>
      <c r="W170" s="25">
        <v>1.4</v>
      </c>
    </row>
    <row r="171" spans="1:41">
      <c r="A171" t="s">
        <v>0</v>
      </c>
      <c r="B171" s="22">
        <v>40209</v>
      </c>
      <c r="C171" s="22">
        <v>40237</v>
      </c>
      <c r="D171">
        <v>2010</v>
      </c>
      <c r="E171">
        <v>2</v>
      </c>
      <c r="F171" s="34">
        <v>43.194613330000003</v>
      </c>
      <c r="G171" s="24">
        <v>4.55</v>
      </c>
      <c r="H171" s="25">
        <v>2.8183829000000001E-2</v>
      </c>
      <c r="I171" s="25">
        <v>0.23350000000000001</v>
      </c>
      <c r="J171" s="25">
        <v>0.22194075999999999</v>
      </c>
      <c r="K171" s="25">
        <v>0.25019999999999998</v>
      </c>
      <c r="L171" s="25">
        <v>0.40849999999999997</v>
      </c>
      <c r="M171" s="25">
        <v>0.19700000000000001</v>
      </c>
      <c r="N171" s="25">
        <v>1.7549999999999999</v>
      </c>
      <c r="O171" t="s">
        <v>133</v>
      </c>
      <c r="P171" t="s">
        <v>36</v>
      </c>
      <c r="Q171" s="25">
        <v>0.21299999999999999</v>
      </c>
      <c r="R171" t="s">
        <v>135</v>
      </c>
      <c r="S171" s="25">
        <v>2E-3</v>
      </c>
      <c r="T171" s="24">
        <v>0.67849999999999999</v>
      </c>
      <c r="U171" s="25">
        <v>0.27</v>
      </c>
      <c r="V171" s="24">
        <v>7.3000000000000009E-2</v>
      </c>
      <c r="W171" s="25">
        <v>1.2</v>
      </c>
      <c r="Z171">
        <v>1</v>
      </c>
      <c r="AA171">
        <v>3.9E-2</v>
      </c>
      <c r="AB171">
        <v>0.65</v>
      </c>
      <c r="AC171">
        <v>4.5</v>
      </c>
      <c r="AD171">
        <v>7.0000000000000007E-2</v>
      </c>
      <c r="AE171">
        <v>0.19</v>
      </c>
      <c r="AF171">
        <v>0.09</v>
      </c>
      <c r="AH171">
        <v>0.31</v>
      </c>
      <c r="AI171">
        <v>0.1</v>
      </c>
      <c r="AJ171">
        <v>0.05</v>
      </c>
    </row>
    <row r="172" spans="1:41">
      <c r="A172" t="s">
        <v>0</v>
      </c>
      <c r="B172" s="22">
        <v>40237</v>
      </c>
      <c r="C172" s="22">
        <v>40265</v>
      </c>
      <c r="D172">
        <v>2010</v>
      </c>
      <c r="E172">
        <v>3</v>
      </c>
      <c r="F172" s="34">
        <v>32.814512450000002</v>
      </c>
      <c r="G172" s="24">
        <v>4.9400000000000004</v>
      </c>
      <c r="H172" s="25">
        <v>1.1481536000000001E-2</v>
      </c>
      <c r="I172" s="25">
        <v>0.49359999999999998</v>
      </c>
      <c r="J172" s="25">
        <v>0.47865891999999999</v>
      </c>
      <c r="K172" s="25">
        <v>0.32340000000000002</v>
      </c>
      <c r="L172" s="25">
        <v>0.56579999999999997</v>
      </c>
      <c r="M172" s="25">
        <v>0.83399999999999996</v>
      </c>
      <c r="N172" s="25">
        <v>1.712</v>
      </c>
      <c r="O172" s="25">
        <v>8.8499999999999995E-2</v>
      </c>
      <c r="P172" s="25">
        <v>3.9600000000000003E-2</v>
      </c>
      <c r="Q172" s="25">
        <v>0.2064</v>
      </c>
      <c r="R172" s="25">
        <v>8.5500000000000007E-2</v>
      </c>
      <c r="S172" t="s">
        <v>137</v>
      </c>
      <c r="T172" s="24">
        <v>1.5657999999999999</v>
      </c>
      <c r="U172" s="25">
        <v>1</v>
      </c>
      <c r="V172" s="24">
        <v>0.16600000000000004</v>
      </c>
      <c r="W172" s="25">
        <v>2.8</v>
      </c>
    </row>
    <row r="173" spans="1:41">
      <c r="A173" t="s">
        <v>0</v>
      </c>
      <c r="B173" s="22">
        <v>40265</v>
      </c>
      <c r="C173" s="22">
        <v>40300</v>
      </c>
      <c r="D173">
        <v>2010</v>
      </c>
      <c r="E173">
        <v>4</v>
      </c>
      <c r="F173" s="34">
        <v>75.388804010000001</v>
      </c>
      <c r="G173" s="24">
        <v>4.78</v>
      </c>
      <c r="H173" s="25">
        <v>1.6595868999999999E-2</v>
      </c>
      <c r="I173" s="25">
        <v>0.49399999999999999</v>
      </c>
      <c r="J173" s="25">
        <v>0.4666496</v>
      </c>
      <c r="K173" s="25">
        <v>0.59199999999999997</v>
      </c>
      <c r="L173" s="25">
        <v>0.61499999999999999</v>
      </c>
      <c r="M173" s="25">
        <v>0.66400000000000003</v>
      </c>
      <c r="N173" s="25">
        <v>1.9890000000000001</v>
      </c>
      <c r="O173" s="25">
        <v>0.23169999999999999</v>
      </c>
      <c r="P173" s="25">
        <v>5.7099999999999998E-2</v>
      </c>
      <c r="Q173" s="25">
        <v>0.375</v>
      </c>
      <c r="R173" s="25">
        <v>0.1133</v>
      </c>
      <c r="S173" s="25">
        <v>2E-3</v>
      </c>
      <c r="T173" s="24">
        <v>1.655</v>
      </c>
      <c r="U173" s="25">
        <v>1.04</v>
      </c>
      <c r="V173" s="24">
        <v>0.376</v>
      </c>
      <c r="W173" s="25">
        <v>4.3</v>
      </c>
      <c r="Z173">
        <v>5</v>
      </c>
      <c r="AA173">
        <v>7.0000000000000007E-2</v>
      </c>
      <c r="AB173">
        <v>3.6</v>
      </c>
      <c r="AC173">
        <v>12</v>
      </c>
      <c r="AD173">
        <v>0.19</v>
      </c>
      <c r="AE173">
        <v>0.5</v>
      </c>
      <c r="AF173">
        <v>0.2</v>
      </c>
      <c r="AH173">
        <v>0.37</v>
      </c>
      <c r="AI173">
        <v>0.26</v>
      </c>
      <c r="AJ173">
        <v>0.22</v>
      </c>
    </row>
    <row r="174" spans="1:41">
      <c r="A174" t="s">
        <v>0</v>
      </c>
      <c r="B174" s="22">
        <v>40300</v>
      </c>
      <c r="C174" s="22">
        <v>40328</v>
      </c>
      <c r="D174">
        <v>2010</v>
      </c>
      <c r="E174">
        <v>5</v>
      </c>
      <c r="F174" s="34">
        <v>50.053222329999997</v>
      </c>
      <c r="G174" s="24">
        <v>6.19</v>
      </c>
      <c r="H174" s="25">
        <v>6.4565399999999995E-4</v>
      </c>
      <c r="I174" s="25">
        <v>0.53</v>
      </c>
      <c r="J174" s="25">
        <v>0.51646340000000002</v>
      </c>
      <c r="K174" s="25">
        <v>0.29299999999999998</v>
      </c>
      <c r="L174" s="25">
        <v>0.16589999999999999</v>
      </c>
      <c r="M174" s="25">
        <v>0.88800000000000001</v>
      </c>
      <c r="N174" s="25">
        <v>1.3460000000000001</v>
      </c>
      <c r="O174" s="25">
        <v>0.151</v>
      </c>
      <c r="P174" t="s">
        <v>36</v>
      </c>
      <c r="Q174" s="25">
        <v>0.219</v>
      </c>
      <c r="R174" s="25">
        <v>0.21099999999999999</v>
      </c>
      <c r="S174" s="25">
        <v>0.16300000000000001</v>
      </c>
      <c r="T174" s="24">
        <v>1.6959</v>
      </c>
      <c r="U174" s="25">
        <v>1.53</v>
      </c>
      <c r="V174" s="24">
        <v>0.64200000000000002</v>
      </c>
      <c r="W174" s="25">
        <v>2.2999999999999998</v>
      </c>
    </row>
    <row r="175" spans="1:41">
      <c r="A175" t="s">
        <v>0</v>
      </c>
      <c r="B175" s="22">
        <v>40328</v>
      </c>
      <c r="C175" s="22">
        <v>40356</v>
      </c>
      <c r="D175">
        <v>2010</v>
      </c>
      <c r="E175">
        <v>6</v>
      </c>
      <c r="F175" s="34">
        <v>150.4686375</v>
      </c>
      <c r="G175" s="24">
        <v>5.26</v>
      </c>
      <c r="H175" s="25">
        <v>5.4954089999999997E-3</v>
      </c>
      <c r="I175" s="25">
        <v>0.15379999999999999</v>
      </c>
      <c r="J175" s="25">
        <v>0.14128904</v>
      </c>
      <c r="K175" s="25">
        <v>0.27079999999999999</v>
      </c>
      <c r="L175" s="25">
        <v>8.5999999999999993E-2</v>
      </c>
      <c r="M175" s="25">
        <v>0.09</v>
      </c>
      <c r="N175" s="25">
        <v>0.59799999999999998</v>
      </c>
      <c r="O175" t="s">
        <v>133</v>
      </c>
      <c r="P175" t="s">
        <v>36</v>
      </c>
      <c r="Q175" s="25">
        <v>0.25340000000000001</v>
      </c>
      <c r="R175" s="25">
        <v>0.16020000000000001</v>
      </c>
      <c r="S175" s="25">
        <v>4.0000000000000001E-3</v>
      </c>
      <c r="T175" s="24">
        <v>0.32599999999999996</v>
      </c>
      <c r="U175" s="25">
        <v>0.24</v>
      </c>
      <c r="V175" s="24">
        <v>0.15</v>
      </c>
      <c r="W175" s="25">
        <v>2.1</v>
      </c>
      <c r="Z175">
        <v>0.21</v>
      </c>
      <c r="AA175">
        <v>2.5999999999999999E-2</v>
      </c>
      <c r="AB175">
        <v>0.53</v>
      </c>
      <c r="AC175">
        <v>3.5</v>
      </c>
      <c r="AD175">
        <v>2.5000000000000001E-2</v>
      </c>
      <c r="AE175">
        <v>0.17</v>
      </c>
      <c r="AF175">
        <v>7.0000000000000007E-2</v>
      </c>
      <c r="AH175">
        <v>0.17</v>
      </c>
      <c r="AI175">
        <v>0.04</v>
      </c>
      <c r="AJ175">
        <v>2.5000000000000001E-2</v>
      </c>
      <c r="AN175" t="s">
        <v>13</v>
      </c>
    </row>
    <row r="176" spans="1:41">
      <c r="A176" t="s">
        <v>0</v>
      </c>
      <c r="B176" s="22">
        <v>40356</v>
      </c>
      <c r="C176" s="22">
        <v>40391</v>
      </c>
      <c r="D176">
        <v>2010</v>
      </c>
      <c r="E176">
        <v>7</v>
      </c>
      <c r="F176" s="34">
        <v>80.950273159999995</v>
      </c>
      <c r="G176" s="24">
        <v>4.79</v>
      </c>
      <c r="H176" s="25">
        <v>1.6218100999999999E-2</v>
      </c>
      <c r="I176" s="25">
        <v>0.20039999999999999</v>
      </c>
      <c r="J176" s="25">
        <v>0.19583081999999999</v>
      </c>
      <c r="K176" s="25">
        <v>9.8900000000000002E-2</v>
      </c>
      <c r="L176" s="25">
        <v>0.13519999999999999</v>
      </c>
      <c r="M176" s="25">
        <v>0.03</v>
      </c>
      <c r="N176" s="25">
        <v>0.93500000000000005</v>
      </c>
      <c r="O176" s="25">
        <v>0.1242</v>
      </c>
      <c r="P176" t="s">
        <v>36</v>
      </c>
      <c r="Q176" t="s">
        <v>134</v>
      </c>
      <c r="R176" t="s">
        <v>135</v>
      </c>
      <c r="S176" t="s">
        <v>137</v>
      </c>
      <c r="T176" s="24">
        <v>0.23519999999999999</v>
      </c>
      <c r="U176" t="s">
        <v>128</v>
      </c>
      <c r="V176" s="24">
        <v>7.0000000000000007E-2</v>
      </c>
      <c r="W176" s="25">
        <v>2.2000000000000002</v>
      </c>
      <c r="Z176">
        <v>0.42</v>
      </c>
      <c r="AA176">
        <v>2.5999999999999999E-2</v>
      </c>
      <c r="AB176">
        <v>0.44</v>
      </c>
      <c r="AC176">
        <v>2.7</v>
      </c>
      <c r="AD176">
        <v>0.05</v>
      </c>
      <c r="AE176">
        <v>0.11</v>
      </c>
      <c r="AF176">
        <v>0.05</v>
      </c>
      <c r="AH176">
        <v>0.14000000000000001</v>
      </c>
      <c r="AI176">
        <v>0.05</v>
      </c>
      <c r="AJ176">
        <v>0.09</v>
      </c>
      <c r="AN176" t="s">
        <v>52</v>
      </c>
    </row>
    <row r="177" spans="1:40">
      <c r="A177" t="s">
        <v>0</v>
      </c>
      <c r="B177" s="22">
        <v>40391</v>
      </c>
      <c r="C177" s="22">
        <v>40419</v>
      </c>
      <c r="D177">
        <v>2010</v>
      </c>
      <c r="E177">
        <v>8</v>
      </c>
      <c r="F177" s="34">
        <v>17.302348460000001</v>
      </c>
      <c r="G177" s="24">
        <v>4.97</v>
      </c>
      <c r="H177" s="25">
        <v>1.0715193E-2</v>
      </c>
      <c r="I177" s="25">
        <v>0.1666</v>
      </c>
      <c r="J177" s="25">
        <v>0.14952447999999999</v>
      </c>
      <c r="K177" s="25">
        <v>0.36959999999999998</v>
      </c>
      <c r="L177" s="25">
        <v>0.1183</v>
      </c>
      <c r="M177" s="25">
        <v>5.2999999999999999E-2</v>
      </c>
      <c r="N177" s="25">
        <v>0.86799999999999999</v>
      </c>
      <c r="O177" t="s">
        <v>133</v>
      </c>
      <c r="P177" t="s">
        <v>36</v>
      </c>
      <c r="Q177" s="25">
        <v>0.2848</v>
      </c>
      <c r="R177" t="s">
        <v>135</v>
      </c>
      <c r="S177" s="25">
        <v>2E-3</v>
      </c>
      <c r="T177" s="24">
        <v>0.21829999999999999</v>
      </c>
      <c r="U177" s="25">
        <v>0.1</v>
      </c>
      <c r="V177" s="24">
        <v>4.7000000000000007E-2</v>
      </c>
      <c r="W177" s="25">
        <v>1.6</v>
      </c>
      <c r="Z177">
        <v>0.24</v>
      </c>
      <c r="AA177">
        <v>8.9999999999999993E-3</v>
      </c>
      <c r="AB177">
        <v>0.37</v>
      </c>
      <c r="AC177">
        <v>1.5</v>
      </c>
      <c r="AD177">
        <v>0.05</v>
      </c>
      <c r="AE177">
        <v>0.09</v>
      </c>
      <c r="AF177">
        <v>0.03</v>
      </c>
      <c r="AH177">
        <v>0.08</v>
      </c>
      <c r="AI177">
        <v>0.03</v>
      </c>
      <c r="AJ177">
        <v>0.1</v>
      </c>
    </row>
    <row r="178" spans="1:40">
      <c r="A178" t="s">
        <v>0</v>
      </c>
      <c r="B178" s="22">
        <v>40419</v>
      </c>
      <c r="C178" s="22">
        <v>40454</v>
      </c>
      <c r="D178">
        <v>2010</v>
      </c>
      <c r="E178">
        <v>9</v>
      </c>
      <c r="F178" s="34">
        <v>31.140302630000001</v>
      </c>
      <c r="G178" s="24">
        <v>4.97</v>
      </c>
      <c r="H178" s="25">
        <v>1.0715193E-2</v>
      </c>
      <c r="I178" s="25">
        <v>0.28220000000000001</v>
      </c>
      <c r="J178" s="25">
        <v>0.26750839999999998</v>
      </c>
      <c r="K178" s="25">
        <v>0.318</v>
      </c>
      <c r="L178" s="25">
        <v>0.2923</v>
      </c>
      <c r="M178" s="25">
        <v>0.35</v>
      </c>
      <c r="N178" s="25">
        <v>1.091</v>
      </c>
      <c r="O178" s="25">
        <v>0.1021</v>
      </c>
      <c r="P178" t="s">
        <v>36</v>
      </c>
      <c r="Q178" s="25">
        <v>0.1918</v>
      </c>
      <c r="R178" s="25">
        <v>0.12330000000000001</v>
      </c>
      <c r="S178" s="25">
        <v>2E-3</v>
      </c>
      <c r="T178" s="24">
        <v>0.74229999999999996</v>
      </c>
      <c r="U178" s="25">
        <v>0.45</v>
      </c>
      <c r="V178" s="24">
        <v>0.10000000000000003</v>
      </c>
      <c r="W178" s="25">
        <v>2.2999999999999998</v>
      </c>
    </row>
    <row r="179" spans="1:40">
      <c r="A179" t="s">
        <v>0</v>
      </c>
      <c r="B179" s="22">
        <v>40454</v>
      </c>
      <c r="C179" s="22">
        <v>40482</v>
      </c>
      <c r="D179">
        <v>2010</v>
      </c>
      <c r="E179">
        <v>10</v>
      </c>
      <c r="F179" s="34">
        <v>63.619973119999997</v>
      </c>
      <c r="G179" s="24">
        <v>4.79</v>
      </c>
      <c r="H179" s="25">
        <v>1.6218100999999999E-2</v>
      </c>
      <c r="I179" s="25">
        <v>0.2702</v>
      </c>
      <c r="J179" s="25">
        <v>0.247331</v>
      </c>
      <c r="K179" s="25">
        <v>0.495</v>
      </c>
      <c r="L179" s="25">
        <v>0.29949999999999999</v>
      </c>
      <c r="M179" s="25">
        <v>0.19</v>
      </c>
      <c r="N179" s="25">
        <v>1.385</v>
      </c>
      <c r="O179" s="25">
        <v>0.1211</v>
      </c>
      <c r="P179" s="25">
        <v>6.8400000000000002E-2</v>
      </c>
      <c r="Q179" s="25">
        <v>0.34560000000000002</v>
      </c>
      <c r="R179" s="25">
        <v>0.32700000000000001</v>
      </c>
      <c r="S179" t="s">
        <v>137</v>
      </c>
      <c r="T179" s="24">
        <v>0.64749999999999996</v>
      </c>
      <c r="U179" s="25">
        <v>0.34799999999999998</v>
      </c>
      <c r="V179" s="24">
        <v>0.15799999999999997</v>
      </c>
      <c r="W179" s="25">
        <v>3.8</v>
      </c>
      <c r="Z179">
        <v>1.3</v>
      </c>
      <c r="AA179">
        <v>4.2999999999999997E-2</v>
      </c>
      <c r="AB179">
        <v>1.4</v>
      </c>
      <c r="AC179">
        <v>6.8</v>
      </c>
      <c r="AD179">
        <v>0.1</v>
      </c>
      <c r="AE179">
        <v>0.35</v>
      </c>
      <c r="AF179">
        <v>0.04</v>
      </c>
      <c r="AH179">
        <v>0.23</v>
      </c>
      <c r="AI179">
        <v>0.12</v>
      </c>
      <c r="AJ179">
        <v>0.15</v>
      </c>
    </row>
    <row r="180" spans="1:40">
      <c r="A180" t="s">
        <v>0</v>
      </c>
      <c r="B180" s="22">
        <v>40482</v>
      </c>
      <c r="C180" s="22">
        <v>40511</v>
      </c>
      <c r="D180">
        <v>2010</v>
      </c>
      <c r="E180">
        <v>11</v>
      </c>
      <c r="F180" s="34">
        <v>30.805460669999999</v>
      </c>
      <c r="G180" s="24">
        <v>5.29</v>
      </c>
      <c r="H180" s="25">
        <v>5.1286140000000001E-3</v>
      </c>
      <c r="I180" s="25">
        <v>0.1052</v>
      </c>
      <c r="J180" s="25">
        <v>7.9120099999999999E-2</v>
      </c>
      <c r="K180" s="25">
        <v>0.5645</v>
      </c>
      <c r="L180" s="25">
        <v>0.14360000000000001</v>
      </c>
      <c r="M180" s="25">
        <v>0.105</v>
      </c>
      <c r="N180" s="25">
        <v>0.74299999999999999</v>
      </c>
      <c r="O180" s="25">
        <v>0.1211</v>
      </c>
      <c r="P180" s="25">
        <v>6.3200000000000006E-2</v>
      </c>
      <c r="Q180" s="25">
        <v>0.3952</v>
      </c>
      <c r="R180" s="25">
        <v>0.20610000000000001</v>
      </c>
      <c r="S180" t="s">
        <v>137</v>
      </c>
      <c r="T180" s="24">
        <v>0.3886</v>
      </c>
      <c r="U180" s="25">
        <v>0.245</v>
      </c>
      <c r="V180" s="24">
        <v>0.14000000000000001</v>
      </c>
      <c r="W180" s="25">
        <v>1.7</v>
      </c>
      <c r="AN180" t="s">
        <v>46</v>
      </c>
    </row>
    <row r="181" spans="1:40">
      <c r="A181" t="s">
        <v>0</v>
      </c>
      <c r="B181" s="22">
        <v>40511</v>
      </c>
      <c r="C181" s="22">
        <v>40554</v>
      </c>
      <c r="D181">
        <v>2010</v>
      </c>
      <c r="E181">
        <v>12</v>
      </c>
      <c r="F181" s="34">
        <v>12.0543107</v>
      </c>
      <c r="G181" s="24">
        <v>4.49</v>
      </c>
      <c r="H181" s="25">
        <v>3.2359366000000001E-2</v>
      </c>
      <c r="I181" s="25">
        <v>0.28710000000000002</v>
      </c>
      <c r="J181" s="25">
        <v>0.26782536000000001</v>
      </c>
      <c r="K181" s="25">
        <v>0.41720000000000002</v>
      </c>
      <c r="L181" s="25">
        <v>0.43130000000000002</v>
      </c>
      <c r="M181" s="25">
        <v>0.19700000000000001</v>
      </c>
      <c r="N181" s="25">
        <v>1.8260000000000001</v>
      </c>
      <c r="O181" t="s">
        <v>133</v>
      </c>
      <c r="P181" t="s">
        <v>36</v>
      </c>
      <c r="Q181" s="25">
        <v>0.23350000000000001</v>
      </c>
      <c r="R181" t="s">
        <v>135</v>
      </c>
      <c r="S181" t="s">
        <v>137</v>
      </c>
      <c r="T181" s="24">
        <v>0.71030000000000004</v>
      </c>
      <c r="U181" s="25">
        <v>0.27900000000000003</v>
      </c>
      <c r="V181" s="24">
        <v>8.2000000000000017E-2</v>
      </c>
      <c r="W181" s="25">
        <v>1.6</v>
      </c>
      <c r="Z181">
        <v>1</v>
      </c>
      <c r="AA181">
        <v>5.8999999999999997E-2</v>
      </c>
      <c r="AB181">
        <v>0.46</v>
      </c>
      <c r="AC181">
        <v>4.8</v>
      </c>
      <c r="AD181">
        <v>0.05</v>
      </c>
      <c r="AE181">
        <v>0.15</v>
      </c>
      <c r="AF181">
        <v>0.01</v>
      </c>
      <c r="AH181">
        <v>0.2</v>
      </c>
      <c r="AI181">
        <v>0.12</v>
      </c>
      <c r="AJ181">
        <v>0.13</v>
      </c>
    </row>
    <row r="182" spans="1:40">
      <c r="A182" t="s">
        <v>0</v>
      </c>
      <c r="B182" s="22">
        <v>40554</v>
      </c>
      <c r="C182" s="22">
        <v>40574</v>
      </c>
      <c r="D182">
        <v>2011</v>
      </c>
      <c r="E182">
        <v>1</v>
      </c>
      <c r="F182" s="34">
        <v>45.538507080000002</v>
      </c>
      <c r="G182" s="24">
        <v>5.01</v>
      </c>
      <c r="H182" s="25">
        <v>9.7723719999999997E-3</v>
      </c>
      <c r="I182" s="25">
        <v>0.1183</v>
      </c>
      <c r="J182" s="25">
        <v>9.9704500000000001E-2</v>
      </c>
      <c r="K182" s="25">
        <v>0.40250000000000002</v>
      </c>
      <c r="L182" s="25">
        <v>0.1497</v>
      </c>
      <c r="M182" s="25">
        <v>6.7000000000000004E-2</v>
      </c>
      <c r="N182" s="25">
        <v>0.77400000000000002</v>
      </c>
      <c r="O182" t="s">
        <v>133</v>
      </c>
      <c r="P182" t="s">
        <v>36</v>
      </c>
      <c r="Q182" s="25">
        <v>0.34370000000000001</v>
      </c>
      <c r="R182" s="25">
        <v>0.1177</v>
      </c>
      <c r="S182" t="s">
        <v>137</v>
      </c>
      <c r="T182" s="24">
        <v>0.24970000000000001</v>
      </c>
      <c r="U182" t="s">
        <v>128</v>
      </c>
      <c r="V182" s="24">
        <v>3.3000000000000002E-2</v>
      </c>
      <c r="W182" s="25">
        <v>1.6</v>
      </c>
      <c r="Z182">
        <v>1</v>
      </c>
      <c r="AA182">
        <v>5.8999999999999997E-2</v>
      </c>
      <c r="AB182">
        <v>0.46</v>
      </c>
      <c r="AC182">
        <v>4.8</v>
      </c>
      <c r="AD182">
        <v>0.05</v>
      </c>
      <c r="AE182">
        <v>0.15</v>
      </c>
      <c r="AF182">
        <v>1.0999999999999999E-2</v>
      </c>
      <c r="AH182">
        <v>0.2</v>
      </c>
      <c r="AI182">
        <v>0.12</v>
      </c>
      <c r="AJ182">
        <v>0.13</v>
      </c>
      <c r="AK182">
        <v>0.06</v>
      </c>
    </row>
    <row r="183" spans="1:40">
      <c r="A183" t="s">
        <v>0</v>
      </c>
      <c r="B183" s="22">
        <v>40573</v>
      </c>
      <c r="C183" s="22">
        <v>40602</v>
      </c>
      <c r="D183">
        <v>2011</v>
      </c>
      <c r="E183">
        <v>2</v>
      </c>
      <c r="F183" s="34">
        <v>35.49324816</v>
      </c>
      <c r="G183" s="24">
        <v>4.8</v>
      </c>
      <c r="H183" s="25">
        <v>1.5848932E-2</v>
      </c>
      <c r="I183" s="25">
        <v>0.1787</v>
      </c>
      <c r="J183" s="25">
        <v>0.15857066</v>
      </c>
      <c r="K183" s="25">
        <v>0.43569999999999998</v>
      </c>
      <c r="L183" s="25">
        <v>0.317</v>
      </c>
      <c r="M183" s="25">
        <v>0.11020000000000001</v>
      </c>
      <c r="N183" s="25">
        <v>1.2689999999999999</v>
      </c>
      <c r="O183" s="25">
        <v>0.10970000000000001</v>
      </c>
      <c r="P183" t="s">
        <v>36</v>
      </c>
      <c r="Q183" s="25">
        <v>0.33339999999999997</v>
      </c>
      <c r="R183" t="s">
        <v>135</v>
      </c>
      <c r="S183" t="s">
        <v>137</v>
      </c>
      <c r="T183" s="24">
        <v>0.56600000000000006</v>
      </c>
      <c r="U183" s="25">
        <v>0.249</v>
      </c>
      <c r="V183" s="24">
        <v>0.13879999999999998</v>
      </c>
      <c r="W183" s="25">
        <v>1.4</v>
      </c>
      <c r="X183">
        <v>11</v>
      </c>
      <c r="Y183">
        <v>8.3000000000000007</v>
      </c>
      <c r="Z183">
        <v>1.4</v>
      </c>
      <c r="AA183">
        <v>3.9E-2</v>
      </c>
      <c r="AB183">
        <v>0.52</v>
      </c>
      <c r="AC183">
        <v>3.6</v>
      </c>
      <c r="AD183">
        <v>0.08</v>
      </c>
      <c r="AE183">
        <v>0.22</v>
      </c>
      <c r="AF183">
        <v>1.2E-2</v>
      </c>
      <c r="AG183">
        <v>1.9</v>
      </c>
      <c r="AH183">
        <v>0.24</v>
      </c>
      <c r="AI183">
        <v>0.05</v>
      </c>
      <c r="AJ183">
        <v>0.17</v>
      </c>
      <c r="AK183">
        <v>0.21</v>
      </c>
    </row>
    <row r="184" spans="1:40">
      <c r="A184" t="s">
        <v>0</v>
      </c>
      <c r="B184" s="22">
        <v>40602</v>
      </c>
      <c r="C184" s="22">
        <v>40632</v>
      </c>
      <c r="D184">
        <v>2011</v>
      </c>
      <c r="E184">
        <v>3</v>
      </c>
      <c r="F184" s="34">
        <v>19.420833900000002</v>
      </c>
      <c r="G184" s="24">
        <v>5.16</v>
      </c>
      <c r="H184" s="25">
        <v>6.9183100000000004E-3</v>
      </c>
      <c r="I184" s="25">
        <v>0.26319999999999999</v>
      </c>
      <c r="J184" s="25">
        <v>0.21595587999999999</v>
      </c>
      <c r="K184" s="25">
        <v>1.0226</v>
      </c>
      <c r="L184" s="25">
        <v>0.41449999999999998</v>
      </c>
      <c r="M184" s="25">
        <v>0.45800000000000002</v>
      </c>
      <c r="N184" s="25">
        <v>1.4379999999999999</v>
      </c>
      <c r="O184" s="25">
        <v>0.1401</v>
      </c>
      <c r="P184" s="25">
        <v>7.8100000000000003E-2</v>
      </c>
      <c r="Q184" s="25">
        <v>0.70879999999999999</v>
      </c>
      <c r="R184" s="25">
        <v>0.14299999999999999</v>
      </c>
      <c r="S184" t="s">
        <v>137</v>
      </c>
      <c r="T184" s="24">
        <v>0.99149999999999994</v>
      </c>
      <c r="U184" s="25">
        <v>0.57699999999999996</v>
      </c>
      <c r="V184" s="24">
        <v>0.11899999999999994</v>
      </c>
      <c r="W184" s="25">
        <v>2.9</v>
      </c>
      <c r="AN184" t="s">
        <v>15</v>
      </c>
    </row>
    <row r="185" spans="1:40">
      <c r="A185" t="s">
        <v>0</v>
      </c>
      <c r="B185" s="22">
        <v>40632</v>
      </c>
      <c r="C185" s="22">
        <v>40664</v>
      </c>
      <c r="D185">
        <v>2011</v>
      </c>
      <c r="E185">
        <v>4</v>
      </c>
      <c r="F185" s="34">
        <v>38.930284039999997</v>
      </c>
      <c r="G185" s="24">
        <v>5.5</v>
      </c>
      <c r="H185" s="25">
        <v>3.1622780000000001E-3</v>
      </c>
      <c r="I185" s="25">
        <v>0.57679999999999998</v>
      </c>
      <c r="J185" s="25">
        <v>0.55268360000000005</v>
      </c>
      <c r="K185" s="25">
        <v>0.52200000000000002</v>
      </c>
      <c r="L185" s="25">
        <v>0.86170000000000002</v>
      </c>
      <c r="M185" s="25">
        <v>1.292</v>
      </c>
      <c r="N185" s="25">
        <v>1.9970000000000001</v>
      </c>
      <c r="O185" s="25">
        <v>0.44469999999999998</v>
      </c>
      <c r="P185" s="25">
        <v>6.1199999999999997E-2</v>
      </c>
      <c r="Q185" s="25">
        <v>0.44619999999999999</v>
      </c>
      <c r="R185" s="25">
        <v>0.21079999999999999</v>
      </c>
      <c r="S185" s="25">
        <v>3.0000000000000001E-3</v>
      </c>
      <c r="T185" s="24">
        <v>2.3237000000000001</v>
      </c>
      <c r="U185" s="25">
        <v>1.462</v>
      </c>
      <c r="V185" s="24">
        <v>0.16999999999999993</v>
      </c>
      <c r="W185" s="25">
        <v>6.6</v>
      </c>
      <c r="X185">
        <v>110</v>
      </c>
      <c r="Y185">
        <v>160</v>
      </c>
      <c r="Z185">
        <v>3.1</v>
      </c>
      <c r="AA185">
        <v>0.19600000000000001</v>
      </c>
      <c r="AB185">
        <v>3.5</v>
      </c>
      <c r="AC185">
        <v>82</v>
      </c>
      <c r="AD185">
        <v>0.48</v>
      </c>
      <c r="AE185">
        <v>2</v>
      </c>
      <c r="AF185">
        <v>0.26400000000000001</v>
      </c>
      <c r="AG185">
        <v>2100</v>
      </c>
      <c r="AH185">
        <v>1.6</v>
      </c>
      <c r="AI185">
        <v>0.47</v>
      </c>
      <c r="AJ185">
        <v>0.6</v>
      </c>
      <c r="AK185">
        <v>0.26</v>
      </c>
      <c r="AN185" t="s">
        <v>46</v>
      </c>
    </row>
    <row r="186" spans="1:40">
      <c r="A186" t="s">
        <v>0</v>
      </c>
      <c r="B186" s="22">
        <v>40664</v>
      </c>
      <c r="C186" s="22">
        <v>40692</v>
      </c>
      <c r="D186">
        <v>2011</v>
      </c>
      <c r="E186">
        <v>5</v>
      </c>
      <c r="F186" s="34">
        <v>100.1064447</v>
      </c>
      <c r="G186" s="24">
        <v>5.69</v>
      </c>
      <c r="H186" s="25">
        <v>2.041738E-3</v>
      </c>
      <c r="I186" s="25">
        <v>0.42880000000000001</v>
      </c>
      <c r="J186" s="25">
        <v>0.40952536</v>
      </c>
      <c r="K186" s="25">
        <v>0.41720000000000002</v>
      </c>
      <c r="L186" s="25">
        <v>0.37809999999999999</v>
      </c>
      <c r="M186" s="25">
        <v>0.86299999999999999</v>
      </c>
      <c r="N186" s="25">
        <v>1.48</v>
      </c>
      <c r="O186" t="s">
        <v>133</v>
      </c>
      <c r="P186" s="25">
        <v>6.08E-2</v>
      </c>
      <c r="Q186" s="25">
        <v>0.3054</v>
      </c>
      <c r="R186" s="25">
        <v>0.83919999999999995</v>
      </c>
      <c r="S186" s="25">
        <v>6.9000000000000006E-2</v>
      </c>
      <c r="T186" s="24">
        <v>1.4161000000000001</v>
      </c>
      <c r="U186" s="25">
        <v>1.038</v>
      </c>
      <c r="V186" s="24">
        <v>0.17500000000000004</v>
      </c>
      <c r="W186" s="25">
        <v>3.6</v>
      </c>
      <c r="AN186" t="s">
        <v>53</v>
      </c>
    </row>
    <row r="187" spans="1:40">
      <c r="A187" t="s">
        <v>0</v>
      </c>
      <c r="B187" s="22">
        <v>40692</v>
      </c>
      <c r="C187" s="22">
        <v>40721</v>
      </c>
      <c r="D187">
        <v>2011</v>
      </c>
      <c r="E187">
        <v>6</v>
      </c>
      <c r="F187" s="34">
        <v>127.29584939999999</v>
      </c>
      <c r="G187" s="24">
        <v>5.0599999999999996</v>
      </c>
      <c r="H187" s="25">
        <v>8.7096359999999998E-3</v>
      </c>
      <c r="I187" s="25">
        <v>0.35730000000000001</v>
      </c>
      <c r="J187" s="25">
        <v>0.34725612</v>
      </c>
      <c r="K187" s="25">
        <v>0.21740000000000001</v>
      </c>
      <c r="L187" s="25">
        <v>0.2432</v>
      </c>
      <c r="M187" s="25">
        <v>0.318</v>
      </c>
      <c r="N187" s="25">
        <v>1.0089999999999999</v>
      </c>
      <c r="O187" s="25">
        <v>0.21920000000000001</v>
      </c>
      <c r="P187" t="s">
        <v>36</v>
      </c>
      <c r="Q187" s="25">
        <v>0.1346</v>
      </c>
      <c r="R187" s="25">
        <v>0.1087</v>
      </c>
      <c r="S187" t="s">
        <v>137</v>
      </c>
      <c r="T187" s="24">
        <v>0.66620000000000001</v>
      </c>
      <c r="U187" s="25">
        <v>0.42299999999999999</v>
      </c>
      <c r="V187" s="24">
        <v>0.10499999999999998</v>
      </c>
      <c r="W187" s="25">
        <v>2.4</v>
      </c>
      <c r="AN187" t="s">
        <v>46</v>
      </c>
    </row>
    <row r="188" spans="1:40">
      <c r="A188" t="s">
        <v>0</v>
      </c>
      <c r="B188" s="22">
        <v>40721</v>
      </c>
      <c r="C188" s="22">
        <v>40755</v>
      </c>
      <c r="D188">
        <v>2011</v>
      </c>
      <c r="E188">
        <v>7</v>
      </c>
      <c r="F188" s="34">
        <v>141.5084928</v>
      </c>
      <c r="G188" s="24">
        <v>5</v>
      </c>
      <c r="H188" s="25">
        <v>0.01</v>
      </c>
      <c r="I188" s="25">
        <v>0.22869999999999999</v>
      </c>
      <c r="J188" s="25">
        <v>0.22580326000000001</v>
      </c>
      <c r="K188" s="25">
        <v>6.2700000000000006E-2</v>
      </c>
      <c r="L188" s="25">
        <v>0.17269999999999999</v>
      </c>
      <c r="M188" s="25">
        <v>0.13500000000000001</v>
      </c>
      <c r="N188" s="25">
        <v>0.83699999999999997</v>
      </c>
      <c r="O188" t="s">
        <v>133</v>
      </c>
      <c r="P188" t="s">
        <v>36</v>
      </c>
      <c r="Q188" t="s">
        <v>134</v>
      </c>
      <c r="R188" t="s">
        <v>135</v>
      </c>
      <c r="S188" t="s">
        <v>137</v>
      </c>
      <c r="T188" s="24">
        <v>0.41569999999999996</v>
      </c>
      <c r="U188" s="25">
        <v>0.24299999999999999</v>
      </c>
      <c r="V188" s="24">
        <v>0.10799999999999998</v>
      </c>
      <c r="W188" s="25">
        <v>1.2</v>
      </c>
    </row>
    <row r="189" spans="1:40">
      <c r="A189" t="s">
        <v>0</v>
      </c>
      <c r="B189" s="22">
        <v>40755</v>
      </c>
      <c r="C189" s="22">
        <v>40783</v>
      </c>
      <c r="D189">
        <v>2011</v>
      </c>
      <c r="E189">
        <v>8</v>
      </c>
      <c r="F189" s="34">
        <v>129.76761350000001</v>
      </c>
      <c r="G189" s="24">
        <v>5.03</v>
      </c>
      <c r="H189" s="25">
        <v>9.3325430000000004E-3</v>
      </c>
      <c r="I189" s="25">
        <v>0.19059999999999999</v>
      </c>
      <c r="J189" s="25">
        <v>0.18633574</v>
      </c>
      <c r="K189" s="25">
        <v>9.2299999999999993E-2</v>
      </c>
      <c r="L189" s="25">
        <v>0.1847</v>
      </c>
      <c r="M189" s="25">
        <v>0.17100000000000001</v>
      </c>
      <c r="N189" s="25">
        <v>0.79700000000000004</v>
      </c>
      <c r="O189" t="s">
        <v>133</v>
      </c>
      <c r="P189" t="s">
        <v>36</v>
      </c>
      <c r="Q189" t="s">
        <v>134</v>
      </c>
      <c r="R189" t="s">
        <v>135</v>
      </c>
      <c r="S189" t="s">
        <v>137</v>
      </c>
      <c r="T189" s="24">
        <v>0.43469999999999998</v>
      </c>
      <c r="U189" s="25">
        <v>0.25</v>
      </c>
      <c r="V189" s="24">
        <v>7.8999999999999987E-2</v>
      </c>
      <c r="W189" s="25">
        <v>1.8</v>
      </c>
      <c r="X189">
        <v>25</v>
      </c>
      <c r="Y189">
        <v>22</v>
      </c>
      <c r="Z189">
        <v>0.76</v>
      </c>
      <c r="AA189">
        <v>2.1000000000000001E-2</v>
      </c>
      <c r="AB189">
        <v>1.3</v>
      </c>
      <c r="AC189">
        <v>2.7</v>
      </c>
      <c r="AD189">
        <v>7.0000000000000007E-2</v>
      </c>
      <c r="AE189">
        <v>0.19</v>
      </c>
      <c r="AF189">
        <v>1.6E-2</v>
      </c>
      <c r="AG189">
        <v>2.4</v>
      </c>
      <c r="AH189">
        <v>0.15</v>
      </c>
      <c r="AI189">
        <v>0.08</v>
      </c>
      <c r="AJ189">
        <v>0.11</v>
      </c>
      <c r="AK189">
        <v>7.0000000000000007E-2</v>
      </c>
    </row>
    <row r="190" spans="1:40">
      <c r="A190" t="s">
        <v>0</v>
      </c>
      <c r="B190" s="22">
        <v>40783</v>
      </c>
      <c r="C190" s="22">
        <v>40818</v>
      </c>
      <c r="D190">
        <v>2011</v>
      </c>
      <c r="E190">
        <v>9</v>
      </c>
      <c r="F190" s="34">
        <v>60.867190119999997</v>
      </c>
      <c r="G190" s="24">
        <v>4.91</v>
      </c>
      <c r="H190" s="25">
        <v>1.2302688000000001E-2</v>
      </c>
      <c r="I190" s="25">
        <v>0.22059999999999999</v>
      </c>
      <c r="J190" s="25">
        <v>0.19349446000000001</v>
      </c>
      <c r="K190" s="25">
        <v>0.5867</v>
      </c>
      <c r="L190" s="25">
        <v>0.21360000000000001</v>
      </c>
      <c r="M190" s="25">
        <v>0.16600000000000001</v>
      </c>
      <c r="N190" s="25">
        <v>1.099</v>
      </c>
      <c r="O190" t="s">
        <v>133</v>
      </c>
      <c r="P190" s="25">
        <v>5.1499999999999997E-2</v>
      </c>
      <c r="Q190" s="25">
        <v>0.36030000000000001</v>
      </c>
      <c r="R190" t="s">
        <v>135</v>
      </c>
      <c r="S190" t="s">
        <v>137</v>
      </c>
      <c r="T190" s="24">
        <v>0.4526</v>
      </c>
      <c r="U190" s="25">
        <v>0.23899999999999999</v>
      </c>
      <c r="V190" s="24">
        <v>7.2999999999999982E-2</v>
      </c>
      <c r="W190" s="25">
        <v>1.5</v>
      </c>
    </row>
    <row r="191" spans="1:40">
      <c r="A191" t="s">
        <v>0</v>
      </c>
      <c r="B191" s="22">
        <v>40818</v>
      </c>
      <c r="C191" s="22">
        <v>40846</v>
      </c>
      <c r="D191">
        <v>2011</v>
      </c>
      <c r="E191">
        <v>10</v>
      </c>
      <c r="F191" s="34">
        <v>38.171983869999998</v>
      </c>
      <c r="G191" s="24">
        <v>4.7699999999999996</v>
      </c>
      <c r="H191" s="25">
        <v>1.6982437E-2</v>
      </c>
      <c r="I191" s="25">
        <v>0.31900000000000001</v>
      </c>
      <c r="J191" s="25">
        <v>0.30149019999999999</v>
      </c>
      <c r="K191" s="25">
        <v>0.379</v>
      </c>
      <c r="L191" s="25">
        <v>0.44</v>
      </c>
      <c r="M191" s="25">
        <v>0.52100000000000002</v>
      </c>
      <c r="N191" s="25">
        <v>1.4259999999999999</v>
      </c>
      <c r="O191" t="s">
        <v>133</v>
      </c>
      <c r="P191" t="s">
        <v>36</v>
      </c>
      <c r="Q191" s="25">
        <v>0.2195</v>
      </c>
      <c r="R191" s="25">
        <v>6.9400000000000003E-2</v>
      </c>
      <c r="S191" t="s">
        <v>137</v>
      </c>
      <c r="T191" s="24">
        <v>0.97599999999999998</v>
      </c>
      <c r="U191" s="25">
        <v>0.53600000000000003</v>
      </c>
      <c r="V191" s="24">
        <v>1.5000000000000013E-2</v>
      </c>
      <c r="W191" s="25">
        <v>1.3</v>
      </c>
    </row>
    <row r="192" spans="1:40">
      <c r="A192" t="s">
        <v>0</v>
      </c>
      <c r="B192" s="22">
        <v>40846</v>
      </c>
      <c r="C192" s="22">
        <v>40875</v>
      </c>
      <c r="D192">
        <v>2011</v>
      </c>
      <c r="E192">
        <v>11</v>
      </c>
      <c r="F192" s="34">
        <v>131.9277337</v>
      </c>
      <c r="G192" s="24">
        <v>4.53</v>
      </c>
      <c r="H192" s="25">
        <v>2.9512092E-2</v>
      </c>
      <c r="I192" s="25">
        <v>0.52849999999999997</v>
      </c>
      <c r="J192" s="25">
        <v>0.48785324000000002</v>
      </c>
      <c r="K192" s="25">
        <v>0.87980000000000003</v>
      </c>
      <c r="L192" s="25">
        <v>0.52390000000000003</v>
      </c>
      <c r="M192" s="25">
        <v>0.47</v>
      </c>
      <c r="N192" s="25">
        <v>2.2869999999999999</v>
      </c>
      <c r="O192" s="25">
        <v>0.13700000000000001</v>
      </c>
      <c r="P192" s="25">
        <v>6.83E-2</v>
      </c>
      <c r="Q192" s="25">
        <v>0.5</v>
      </c>
      <c r="R192" s="25">
        <v>0.12720000000000001</v>
      </c>
      <c r="S192" s="25">
        <v>3.0000000000000001E-3</v>
      </c>
      <c r="T192" s="24">
        <v>1.1398999999999999</v>
      </c>
      <c r="U192" s="25">
        <v>0.61599999999999999</v>
      </c>
      <c r="V192" s="24">
        <v>0.14600000000000002</v>
      </c>
      <c r="W192" s="25">
        <v>1.9</v>
      </c>
      <c r="X192">
        <v>13</v>
      </c>
      <c r="Y192">
        <v>14</v>
      </c>
      <c r="Z192">
        <v>12</v>
      </c>
      <c r="AA192">
        <v>6.3E-2</v>
      </c>
      <c r="AB192">
        <v>1.5</v>
      </c>
      <c r="AC192">
        <v>11</v>
      </c>
      <c r="AD192">
        <v>0.1</v>
      </c>
      <c r="AE192">
        <v>0.55000000000000004</v>
      </c>
      <c r="AF192">
        <v>1.9E-2</v>
      </c>
      <c r="AG192">
        <v>58</v>
      </c>
      <c r="AH192">
        <v>0.28999999999999998</v>
      </c>
      <c r="AI192">
        <v>0.25</v>
      </c>
      <c r="AJ192">
        <v>0.36</v>
      </c>
      <c r="AK192">
        <v>0.08</v>
      </c>
    </row>
    <row r="193" spans="1:40">
      <c r="A193" t="s">
        <v>0</v>
      </c>
      <c r="B193" s="22">
        <v>40875</v>
      </c>
      <c r="C193" s="22">
        <v>40916</v>
      </c>
      <c r="D193">
        <v>2011</v>
      </c>
      <c r="E193">
        <v>12</v>
      </c>
      <c r="F193" s="34">
        <v>25.71870354</v>
      </c>
      <c r="G193" s="24">
        <v>4.92</v>
      </c>
      <c r="H193" s="25">
        <v>1.2022644000000001E-2</v>
      </c>
      <c r="I193" s="25">
        <v>0.16400000000000001</v>
      </c>
      <c r="J193" s="25">
        <v>0.10713704</v>
      </c>
      <c r="K193" s="25">
        <v>1.2307999999999999</v>
      </c>
      <c r="L193" s="25">
        <v>0.2392</v>
      </c>
      <c r="M193" s="25">
        <v>0.108</v>
      </c>
      <c r="N193" s="25">
        <v>1.2769999999999999</v>
      </c>
      <c r="O193" t="s">
        <v>133</v>
      </c>
      <c r="P193" s="25">
        <v>9.06E-2</v>
      </c>
      <c r="Q193" s="25">
        <v>0.73409999999999997</v>
      </c>
      <c r="R193" t="s">
        <v>135</v>
      </c>
      <c r="S193" t="s">
        <v>137</v>
      </c>
      <c r="T193" s="24">
        <v>0.3392</v>
      </c>
      <c r="U193" t="s">
        <v>128</v>
      </c>
      <c r="V193" s="24">
        <v>-7.9999999999999932E-3</v>
      </c>
      <c r="W193" s="25">
        <v>0.9</v>
      </c>
      <c r="X193">
        <v>10</v>
      </c>
      <c r="Y193">
        <v>1</v>
      </c>
      <c r="Z193">
        <v>0.25</v>
      </c>
      <c r="AA193">
        <v>8.0000000000000002E-3</v>
      </c>
      <c r="AB193">
        <v>0.27</v>
      </c>
      <c r="AC193">
        <v>2</v>
      </c>
      <c r="AD193">
        <v>0.05</v>
      </c>
      <c r="AE193">
        <v>0.06</v>
      </c>
      <c r="AF193">
        <v>6.0000000000000001E-3</v>
      </c>
      <c r="AG193">
        <v>2.9</v>
      </c>
      <c r="AH193">
        <v>0.1</v>
      </c>
      <c r="AI193">
        <v>0.06</v>
      </c>
    </row>
    <row r="194" spans="1:40">
      <c r="A194" t="s">
        <v>0</v>
      </c>
      <c r="B194" s="22">
        <v>40916</v>
      </c>
      <c r="C194" s="22">
        <v>40938</v>
      </c>
      <c r="D194">
        <v>2012</v>
      </c>
      <c r="E194">
        <v>1</v>
      </c>
      <c r="F194" s="34">
        <v>39.783619549999997</v>
      </c>
      <c r="G194" s="24">
        <v>4.79</v>
      </c>
      <c r="H194" s="25">
        <v>1.6218100999999999E-2</v>
      </c>
      <c r="I194" s="25">
        <v>0.21199999999999999</v>
      </c>
      <c r="J194" s="25">
        <v>0.1688723</v>
      </c>
      <c r="K194" s="25">
        <v>0.9335</v>
      </c>
      <c r="L194" s="25">
        <v>0.29339999999999999</v>
      </c>
      <c r="M194" s="25">
        <v>0.19800000000000001</v>
      </c>
      <c r="N194" s="25">
        <v>1.4730000000000001</v>
      </c>
      <c r="O194" t="s">
        <v>133</v>
      </c>
      <c r="P194" s="25">
        <v>5.9200000000000003E-2</v>
      </c>
      <c r="Q194" s="25">
        <v>0.64449999999999996</v>
      </c>
      <c r="R194" s="25">
        <v>0.27489999999999998</v>
      </c>
      <c r="S194" t="s">
        <v>137</v>
      </c>
      <c r="T194" s="24">
        <v>0.85440000000000005</v>
      </c>
      <c r="U194" s="25">
        <v>0.56100000000000005</v>
      </c>
      <c r="V194" s="24">
        <v>0.36300000000000004</v>
      </c>
      <c r="W194" s="25">
        <v>1.8</v>
      </c>
      <c r="X194">
        <v>12</v>
      </c>
      <c r="Y194">
        <v>7.4</v>
      </c>
      <c r="Z194">
        <v>1.5</v>
      </c>
      <c r="AA194">
        <v>9.1999999999999998E-2</v>
      </c>
      <c r="AB194">
        <v>4.5999999999999996</v>
      </c>
      <c r="AC194">
        <v>14</v>
      </c>
      <c r="AD194">
        <v>0.12</v>
      </c>
      <c r="AE194">
        <v>0.63</v>
      </c>
      <c r="AF194">
        <v>1.9E-2</v>
      </c>
      <c r="AG194">
        <v>3.3</v>
      </c>
      <c r="AH194">
        <v>0.23</v>
      </c>
      <c r="AI194">
        <v>0.13</v>
      </c>
      <c r="AJ194">
        <v>0.14000000000000001</v>
      </c>
      <c r="AK194">
        <v>7.0000000000000007E-2</v>
      </c>
      <c r="AN194" t="s">
        <v>44</v>
      </c>
    </row>
    <row r="195" spans="1:40">
      <c r="A195" t="s">
        <v>0</v>
      </c>
      <c r="B195" s="22">
        <v>40938</v>
      </c>
      <c r="C195" s="22">
        <v>40966</v>
      </c>
      <c r="D195">
        <v>2012</v>
      </c>
      <c r="E195">
        <v>2</v>
      </c>
      <c r="F195" s="34">
        <v>10.85007806</v>
      </c>
      <c r="G195" s="24">
        <v>4.8600000000000003</v>
      </c>
      <c r="H195" s="25">
        <v>1.3803843E-2</v>
      </c>
      <c r="I195" s="25">
        <v>0.1104</v>
      </c>
      <c r="J195" s="25">
        <v>9.5047740000000006E-2</v>
      </c>
      <c r="K195" s="25">
        <v>0.33229999999999998</v>
      </c>
      <c r="L195" s="25">
        <v>0.21390000000000001</v>
      </c>
      <c r="M195" s="25">
        <v>7.4999999999999997E-2</v>
      </c>
      <c r="N195" s="25">
        <v>0.91400000000000003</v>
      </c>
      <c r="O195" t="s">
        <v>133</v>
      </c>
      <c r="P195" t="s">
        <v>36</v>
      </c>
      <c r="Q195" s="25">
        <v>0.21010000000000001</v>
      </c>
      <c r="R195" t="s">
        <v>135</v>
      </c>
      <c r="S195" t="s">
        <v>137</v>
      </c>
      <c r="T195" s="24">
        <v>0.31390000000000001</v>
      </c>
      <c r="U195" t="s">
        <v>128</v>
      </c>
      <c r="V195" s="24">
        <v>2.5000000000000008E-2</v>
      </c>
      <c r="W195" s="25">
        <v>0.8</v>
      </c>
      <c r="X195">
        <v>13</v>
      </c>
      <c r="Y195">
        <v>9.1</v>
      </c>
      <c r="Z195">
        <v>0.89</v>
      </c>
      <c r="AA195">
        <v>4.4999999999999998E-2</v>
      </c>
      <c r="AB195">
        <v>0.69</v>
      </c>
      <c r="AC195">
        <v>3.6</v>
      </c>
      <c r="AD195" t="s">
        <v>36</v>
      </c>
      <c r="AE195">
        <v>0.22</v>
      </c>
      <c r="AF195">
        <v>2.9000000000000001E-2</v>
      </c>
      <c r="AG195">
        <v>3.1</v>
      </c>
      <c r="AH195">
        <v>0.16</v>
      </c>
      <c r="AI195">
        <v>0.06</v>
      </c>
      <c r="AJ195">
        <v>7.0000000000000007E-2</v>
      </c>
      <c r="AK195">
        <v>0.08</v>
      </c>
      <c r="AL195">
        <v>1.8</v>
      </c>
      <c r="AM195">
        <v>0.13</v>
      </c>
    </row>
    <row r="196" spans="1:40">
      <c r="A196" t="s">
        <v>0</v>
      </c>
      <c r="B196" s="22">
        <v>40966</v>
      </c>
      <c r="C196" s="22">
        <v>41000</v>
      </c>
      <c r="D196">
        <v>2012</v>
      </c>
      <c r="E196">
        <v>3</v>
      </c>
      <c r="F196" s="34">
        <v>68.315306289999995</v>
      </c>
      <c r="G196" s="24">
        <v>5.37</v>
      </c>
      <c r="H196" s="25">
        <v>4.2657950000000002E-3</v>
      </c>
      <c r="I196" s="25">
        <v>0.46739999999999998</v>
      </c>
      <c r="J196" s="25">
        <v>0.42910944000000001</v>
      </c>
      <c r="K196" s="25">
        <v>0.82879999999999998</v>
      </c>
      <c r="L196" s="25">
        <v>0.79790000000000005</v>
      </c>
      <c r="M196" s="25">
        <v>1.0169999999999999</v>
      </c>
      <c r="N196" s="25">
        <v>1.9079999999999999</v>
      </c>
      <c r="O196" s="25">
        <v>0.15440000000000001</v>
      </c>
      <c r="P196" s="25">
        <v>9.4200000000000006E-2</v>
      </c>
      <c r="Q196" s="25">
        <v>0.51470000000000005</v>
      </c>
      <c r="R196" s="25">
        <v>0.40389999999999998</v>
      </c>
      <c r="S196" s="25">
        <v>9.2999999999999999E-2</v>
      </c>
      <c r="T196" s="24">
        <v>2.4709000000000003</v>
      </c>
      <c r="U196" s="25">
        <v>1.673</v>
      </c>
      <c r="V196" s="24">
        <v>0.65600000000000014</v>
      </c>
      <c r="W196" s="25">
        <v>2.9</v>
      </c>
      <c r="X196">
        <v>12</v>
      </c>
      <c r="Y196">
        <v>15</v>
      </c>
      <c r="Z196">
        <v>0.76</v>
      </c>
      <c r="AA196">
        <v>0.109</v>
      </c>
      <c r="AB196">
        <v>4.2</v>
      </c>
      <c r="AC196">
        <v>14</v>
      </c>
      <c r="AD196">
        <v>0.09</v>
      </c>
      <c r="AE196">
        <v>0.31</v>
      </c>
      <c r="AF196">
        <v>3.3000000000000002E-2</v>
      </c>
      <c r="AG196">
        <v>8.9</v>
      </c>
      <c r="AH196">
        <v>0.31</v>
      </c>
      <c r="AI196">
        <v>0.21</v>
      </c>
      <c r="AJ196">
        <v>0.24</v>
      </c>
      <c r="AK196">
        <v>0.08</v>
      </c>
      <c r="AN196" t="s">
        <v>44</v>
      </c>
    </row>
    <row r="197" spans="1:40">
      <c r="A197" t="s">
        <v>0</v>
      </c>
      <c r="B197" s="22">
        <v>41000</v>
      </c>
      <c r="C197" s="22">
        <v>41035</v>
      </c>
      <c r="D197">
        <v>2012</v>
      </c>
      <c r="E197">
        <v>4</v>
      </c>
      <c r="F197" s="34">
        <v>82.782077029999996</v>
      </c>
      <c r="G197" s="24">
        <v>4.97</v>
      </c>
      <c r="H197" s="25">
        <v>1.0715193E-2</v>
      </c>
      <c r="I197" s="25">
        <v>0.27200000000000002</v>
      </c>
      <c r="J197" s="25">
        <v>0.26215939999999999</v>
      </c>
      <c r="K197" s="25">
        <v>0.21299999999999999</v>
      </c>
      <c r="L197" s="25">
        <v>0.47699999999999998</v>
      </c>
      <c r="M197" s="25">
        <v>0.55200000000000005</v>
      </c>
      <c r="N197" s="25">
        <v>1.2749999999999999</v>
      </c>
      <c r="O197" t="s">
        <v>133</v>
      </c>
      <c r="P197" t="s">
        <v>36</v>
      </c>
      <c r="Q197" s="25">
        <v>0.1293</v>
      </c>
      <c r="R197" t="s">
        <v>135</v>
      </c>
      <c r="S197" t="s">
        <v>137</v>
      </c>
      <c r="T197" s="24">
        <v>1.0539999999999998</v>
      </c>
      <c r="U197" s="25">
        <v>0.57699999999999996</v>
      </c>
      <c r="V197" s="24">
        <v>2.4999999999999911E-2</v>
      </c>
      <c r="W197" s="25">
        <v>1.2150000000000001</v>
      </c>
      <c r="X197" t="s">
        <v>21</v>
      </c>
      <c r="Y197">
        <v>5.7</v>
      </c>
      <c r="Z197">
        <v>0.59</v>
      </c>
      <c r="AA197">
        <v>3.4000000000000002E-2</v>
      </c>
      <c r="AB197">
        <v>0.55000000000000004</v>
      </c>
      <c r="AC197">
        <v>4.4000000000000004</v>
      </c>
      <c r="AD197" t="s">
        <v>36</v>
      </c>
      <c r="AE197">
        <v>0.14000000000000001</v>
      </c>
      <c r="AF197">
        <v>0.03</v>
      </c>
      <c r="AG197">
        <v>3.3</v>
      </c>
      <c r="AH197">
        <v>0.14000000000000001</v>
      </c>
      <c r="AI197">
        <v>0.18</v>
      </c>
      <c r="AJ197">
        <v>0.16</v>
      </c>
      <c r="AK197">
        <v>7.0000000000000007E-2</v>
      </c>
      <c r="AN197" t="s">
        <v>44</v>
      </c>
    </row>
    <row r="198" spans="1:40">
      <c r="A198" t="s">
        <v>0</v>
      </c>
      <c r="B198" s="22">
        <v>41035</v>
      </c>
      <c r="C198" s="22">
        <v>41058</v>
      </c>
      <c r="D198">
        <v>2012</v>
      </c>
      <c r="E198">
        <v>5</v>
      </c>
      <c r="F198" s="34">
        <v>69.119015779999998</v>
      </c>
      <c r="G198" s="24">
        <v>4.8899999999999997</v>
      </c>
      <c r="H198" s="25">
        <v>1.2882496E-2</v>
      </c>
      <c r="I198" s="25">
        <v>0.25459999999999999</v>
      </c>
      <c r="J198" s="25">
        <v>0.24105415999999999</v>
      </c>
      <c r="K198" s="25">
        <v>0.29320000000000002</v>
      </c>
      <c r="L198" s="25">
        <v>0.3387</v>
      </c>
      <c r="M198" s="25">
        <v>0.23200000000000001</v>
      </c>
      <c r="N198" s="25">
        <v>1.2010000000000001</v>
      </c>
      <c r="O198" s="25">
        <v>0.1323</v>
      </c>
      <c r="P198" t="s">
        <v>36</v>
      </c>
      <c r="Q198" s="25">
        <v>0.18709999999999999</v>
      </c>
      <c r="R198" s="25">
        <v>0.1167</v>
      </c>
      <c r="S198" s="25">
        <v>5.0000000000000001E-3</v>
      </c>
      <c r="T198" s="24">
        <v>0.65710000000000002</v>
      </c>
      <c r="U198" s="25">
        <v>0.31840000000000002</v>
      </c>
      <c r="V198" s="24">
        <v>8.6400000000000005E-2</v>
      </c>
      <c r="W198" s="25">
        <v>1.82</v>
      </c>
      <c r="X198" t="s">
        <v>21</v>
      </c>
      <c r="Y198">
        <v>7.7</v>
      </c>
      <c r="Z198">
        <v>0.84</v>
      </c>
      <c r="AA198">
        <v>3.5999999999999997E-2</v>
      </c>
      <c r="AB198">
        <v>0.8</v>
      </c>
      <c r="AC198">
        <v>6.2</v>
      </c>
      <c r="AD198">
        <v>0.06</v>
      </c>
      <c r="AE198">
        <v>0.23</v>
      </c>
      <c r="AF198">
        <v>1.6E-2</v>
      </c>
      <c r="AG198">
        <v>5.8</v>
      </c>
      <c r="AH198">
        <v>0.26</v>
      </c>
      <c r="AI198">
        <v>0.13</v>
      </c>
      <c r="AJ198">
        <v>0.11</v>
      </c>
      <c r="AK198">
        <v>0.05</v>
      </c>
      <c r="AL198">
        <v>3.74</v>
      </c>
      <c r="AM198">
        <v>0.105</v>
      </c>
    </row>
    <row r="199" spans="1:40">
      <c r="A199" t="s">
        <v>0</v>
      </c>
      <c r="B199" s="22">
        <v>41058</v>
      </c>
      <c r="C199" s="22">
        <v>41084</v>
      </c>
      <c r="D199">
        <v>2012</v>
      </c>
      <c r="E199">
        <v>6</v>
      </c>
      <c r="F199" s="34">
        <v>206.55333780000001</v>
      </c>
      <c r="G199" s="24">
        <v>4.95</v>
      </c>
      <c r="H199" s="25">
        <v>1.1220185000000001E-2</v>
      </c>
      <c r="I199" s="25">
        <v>0.153</v>
      </c>
      <c r="J199" s="25">
        <v>0.14159321999999999</v>
      </c>
      <c r="K199" s="25">
        <v>0.24690000000000001</v>
      </c>
      <c r="L199" s="25">
        <v>9.8599999999999993E-2</v>
      </c>
      <c r="M199" t="s">
        <v>132</v>
      </c>
      <c r="N199" s="25">
        <v>0.76800000000000002</v>
      </c>
      <c r="O199" t="s">
        <v>133</v>
      </c>
      <c r="P199" t="s">
        <v>36</v>
      </c>
      <c r="Q199" s="25">
        <v>0.156</v>
      </c>
      <c r="R199" t="s">
        <v>135</v>
      </c>
      <c r="S199" s="25">
        <v>2E-3</v>
      </c>
      <c r="T199" t="s">
        <v>128</v>
      </c>
      <c r="U199" t="s">
        <v>128</v>
      </c>
      <c r="V199" t="s">
        <v>128</v>
      </c>
      <c r="W199" s="25">
        <v>1.669</v>
      </c>
      <c r="X199" t="s">
        <v>21</v>
      </c>
      <c r="Y199">
        <v>3.6</v>
      </c>
      <c r="Z199">
        <v>0.28000000000000003</v>
      </c>
      <c r="AA199">
        <v>1.0999999999999999E-2</v>
      </c>
      <c r="AB199">
        <v>0.23</v>
      </c>
      <c r="AC199">
        <v>2.2000000000000002</v>
      </c>
      <c r="AD199" t="s">
        <v>36</v>
      </c>
      <c r="AE199">
        <v>0.11</v>
      </c>
      <c r="AF199">
        <v>1.2E-2</v>
      </c>
      <c r="AG199">
        <v>4.4000000000000004</v>
      </c>
      <c r="AH199">
        <v>0.15</v>
      </c>
      <c r="AI199">
        <v>0.05</v>
      </c>
      <c r="AJ199">
        <v>0.06</v>
      </c>
      <c r="AK199">
        <v>0.03</v>
      </c>
    </row>
    <row r="200" spans="1:40">
      <c r="A200" t="s">
        <v>0</v>
      </c>
      <c r="B200" s="22">
        <v>41084</v>
      </c>
      <c r="C200" s="22">
        <v>41119</v>
      </c>
      <c r="D200">
        <v>2012</v>
      </c>
      <c r="E200">
        <v>7</v>
      </c>
      <c r="F200" s="34">
        <v>107.6970711</v>
      </c>
      <c r="G200" s="24">
        <v>4.8899999999999997</v>
      </c>
      <c r="H200" s="25">
        <v>1.2882496E-2</v>
      </c>
      <c r="I200" s="25">
        <v>0.16439999999999999</v>
      </c>
      <c r="J200" s="25">
        <v>0.15832470000000001</v>
      </c>
      <c r="K200" s="25">
        <v>0.13150000000000001</v>
      </c>
      <c r="L200" s="25">
        <v>0.1246</v>
      </c>
      <c r="M200" s="25">
        <v>3.2000000000000001E-2</v>
      </c>
      <c r="N200" s="25">
        <v>0.76800000000000002</v>
      </c>
      <c r="O200" t="s">
        <v>133</v>
      </c>
      <c r="P200" t="s">
        <v>36</v>
      </c>
      <c r="Q200" t="s">
        <v>133</v>
      </c>
      <c r="R200" t="s">
        <v>135</v>
      </c>
      <c r="S200" t="s">
        <v>137</v>
      </c>
      <c r="T200" s="24">
        <v>0.22460000000000002</v>
      </c>
      <c r="U200" t="s">
        <v>128</v>
      </c>
      <c r="V200" s="24">
        <v>6.8000000000000005E-2</v>
      </c>
      <c r="W200" s="25">
        <v>1.2050000000000001</v>
      </c>
      <c r="X200" t="s">
        <v>21</v>
      </c>
      <c r="Y200">
        <v>6.2</v>
      </c>
      <c r="Z200">
        <v>0.24</v>
      </c>
      <c r="AA200">
        <v>0.01</v>
      </c>
      <c r="AB200">
        <v>0.22</v>
      </c>
      <c r="AC200">
        <v>1.6</v>
      </c>
      <c r="AD200" t="s">
        <v>36</v>
      </c>
      <c r="AE200">
        <v>0.1</v>
      </c>
      <c r="AF200">
        <v>3.2000000000000001E-2</v>
      </c>
      <c r="AG200">
        <v>2.1</v>
      </c>
      <c r="AH200">
        <v>0.13</v>
      </c>
      <c r="AI200">
        <v>0.05</v>
      </c>
      <c r="AJ200">
        <v>0.09</v>
      </c>
      <c r="AK200">
        <v>0.02</v>
      </c>
    </row>
    <row r="201" spans="1:40">
      <c r="A201" t="s">
        <v>0</v>
      </c>
      <c r="B201" s="22">
        <v>41119</v>
      </c>
      <c r="C201" s="22">
        <v>41147</v>
      </c>
      <c r="D201">
        <v>2012</v>
      </c>
      <c r="E201">
        <v>8</v>
      </c>
      <c r="F201" s="34">
        <v>184.85318169999999</v>
      </c>
      <c r="G201" s="24">
        <v>5.0599999999999996</v>
      </c>
      <c r="H201" s="25">
        <v>8.7096359999999998E-3</v>
      </c>
      <c r="I201" s="25">
        <v>9.2999999999999999E-2</v>
      </c>
      <c r="J201" s="25">
        <v>8.3723039999999999E-2</v>
      </c>
      <c r="K201" s="25">
        <v>0.20080000000000001</v>
      </c>
      <c r="L201" s="25">
        <v>9.0800000000000006E-2</v>
      </c>
      <c r="M201" s="25">
        <v>3.1699999999999999E-2</v>
      </c>
      <c r="N201" s="25">
        <v>0.60499999999999998</v>
      </c>
      <c r="O201" t="s">
        <v>133</v>
      </c>
      <c r="P201" t="s">
        <v>36</v>
      </c>
      <c r="Q201" s="25">
        <v>0.12740000000000001</v>
      </c>
      <c r="R201" t="s">
        <v>135</v>
      </c>
      <c r="S201" t="s">
        <v>137</v>
      </c>
      <c r="T201" s="24">
        <v>0.2908</v>
      </c>
      <c r="U201" s="25">
        <v>0.2</v>
      </c>
      <c r="V201" s="24">
        <v>0.16830000000000001</v>
      </c>
      <c r="W201" s="25">
        <v>1.24069367</v>
      </c>
      <c r="X201" t="s">
        <v>21</v>
      </c>
      <c r="Y201">
        <v>2.5</v>
      </c>
      <c r="Z201">
        <v>0.15</v>
      </c>
      <c r="AA201">
        <v>6.0000000000000001E-3</v>
      </c>
      <c r="AB201">
        <v>0.17</v>
      </c>
      <c r="AC201">
        <v>1.5</v>
      </c>
      <c r="AD201" t="s">
        <v>36</v>
      </c>
      <c r="AE201">
        <v>0.1</v>
      </c>
      <c r="AF201">
        <v>0.03</v>
      </c>
      <c r="AG201">
        <v>0.21</v>
      </c>
      <c r="AH201">
        <v>0.11</v>
      </c>
      <c r="AI201">
        <v>0.03</v>
      </c>
      <c r="AJ201">
        <v>0.05</v>
      </c>
      <c r="AK201">
        <v>0.02</v>
      </c>
      <c r="AL201">
        <v>4.32</v>
      </c>
      <c r="AM201">
        <v>0.03</v>
      </c>
      <c r="AN201" t="s">
        <v>44</v>
      </c>
    </row>
    <row r="202" spans="1:40">
      <c r="A202" t="s">
        <v>0</v>
      </c>
      <c r="B202" s="22">
        <v>41147</v>
      </c>
      <c r="C202" s="22">
        <v>41182</v>
      </c>
      <c r="D202">
        <v>2012</v>
      </c>
      <c r="E202">
        <v>9</v>
      </c>
      <c r="F202" s="34">
        <v>146.2751264</v>
      </c>
      <c r="G202" s="24">
        <v>4.92</v>
      </c>
      <c r="H202" s="25">
        <v>1.2022644000000001E-2</v>
      </c>
      <c r="I202" s="25">
        <v>0.13700000000000001</v>
      </c>
      <c r="J202" s="25">
        <v>0.12253940000000001</v>
      </c>
      <c r="K202" s="25">
        <v>0.313</v>
      </c>
      <c r="L202" s="25">
        <v>0.13700000000000001</v>
      </c>
      <c r="M202" s="25">
        <v>8.6999999999999994E-2</v>
      </c>
      <c r="N202" s="25">
        <v>0.76900000000000002</v>
      </c>
      <c r="O202" t="s">
        <v>133</v>
      </c>
      <c r="P202" t="s">
        <v>36</v>
      </c>
      <c r="Q202" s="25">
        <v>0.18920000000000001</v>
      </c>
      <c r="R202" t="s">
        <v>135</v>
      </c>
      <c r="S202" t="s">
        <v>137</v>
      </c>
      <c r="T202" s="24">
        <v>0.23700000000000002</v>
      </c>
      <c r="U202" t="s">
        <v>128</v>
      </c>
      <c r="V202" s="24">
        <v>1.3000000000000012E-2</v>
      </c>
      <c r="W202" s="25">
        <v>1.1990000000000001</v>
      </c>
      <c r="X202" t="s">
        <v>21</v>
      </c>
      <c r="Y202">
        <v>2.8</v>
      </c>
      <c r="Z202">
        <v>0.1</v>
      </c>
      <c r="AA202">
        <v>6.0000000000000001E-3</v>
      </c>
      <c r="AB202">
        <v>0.5</v>
      </c>
      <c r="AC202">
        <v>1.4</v>
      </c>
      <c r="AD202" t="s">
        <v>36</v>
      </c>
      <c r="AE202">
        <v>0.09</v>
      </c>
      <c r="AF202" t="s">
        <v>37</v>
      </c>
      <c r="AG202">
        <v>1.2</v>
      </c>
      <c r="AH202">
        <v>0.06</v>
      </c>
      <c r="AI202">
        <v>0.06</v>
      </c>
      <c r="AJ202">
        <v>0.05</v>
      </c>
      <c r="AK202">
        <v>0.02</v>
      </c>
    </row>
    <row r="203" spans="1:40">
      <c r="A203" t="s">
        <v>0</v>
      </c>
      <c r="B203" s="22">
        <v>41182</v>
      </c>
      <c r="C203" s="22">
        <v>41212</v>
      </c>
      <c r="D203">
        <v>2012</v>
      </c>
      <c r="E203">
        <v>10</v>
      </c>
      <c r="F203" s="34">
        <v>61.483775659999999</v>
      </c>
      <c r="G203" s="24">
        <v>5.0999999999999996</v>
      </c>
      <c r="H203" s="25">
        <v>7.9432819999999994E-3</v>
      </c>
      <c r="I203" s="25">
        <v>0.13100000000000001</v>
      </c>
      <c r="J203" s="25">
        <v>0.1165856</v>
      </c>
      <c r="K203" s="25">
        <v>0.312</v>
      </c>
      <c r="L203" s="25">
        <v>0.20399999999999999</v>
      </c>
      <c r="M203" s="25">
        <v>0.152</v>
      </c>
      <c r="N203" s="25">
        <v>0.77200000000000002</v>
      </c>
      <c r="O203" t="s">
        <v>133</v>
      </c>
      <c r="P203" t="s">
        <v>36</v>
      </c>
      <c r="Q203" s="25">
        <v>0.19600000000000001</v>
      </c>
      <c r="R203" t="s">
        <v>135</v>
      </c>
      <c r="S203" s="25">
        <v>8.9999999999999993E-3</v>
      </c>
      <c r="T203" s="24">
        <v>0.40799999999999997</v>
      </c>
      <c r="U203" s="25">
        <v>0.20399999999999999</v>
      </c>
      <c r="V203" s="24">
        <v>5.1999999999999991E-2</v>
      </c>
      <c r="W203" s="25">
        <v>0.80500000000000005</v>
      </c>
    </row>
    <row r="204" spans="1:40">
      <c r="A204" t="s">
        <v>0</v>
      </c>
      <c r="B204" s="22">
        <v>41212</v>
      </c>
      <c r="C204" s="22">
        <v>41238</v>
      </c>
      <c r="D204">
        <v>2012</v>
      </c>
      <c r="E204">
        <v>11</v>
      </c>
      <c r="F204" s="34">
        <v>108.5007806</v>
      </c>
      <c r="G204" s="24">
        <v>4.55</v>
      </c>
      <c r="H204" s="25">
        <v>2.8183829000000001E-2</v>
      </c>
      <c r="I204" s="25">
        <v>0.45200000000000001</v>
      </c>
      <c r="J204" s="25">
        <v>0.42765259999999999</v>
      </c>
      <c r="K204" s="25">
        <v>0.52700000000000002</v>
      </c>
      <c r="L204" s="25">
        <v>0.53100000000000003</v>
      </c>
      <c r="M204" s="25">
        <v>0.42699999999999999</v>
      </c>
      <c r="N204" s="25">
        <v>2.1309999999999998</v>
      </c>
      <c r="O204" t="s">
        <v>133</v>
      </c>
      <c r="P204" t="s">
        <v>36</v>
      </c>
      <c r="Q204" s="25">
        <v>0.33500000000000002</v>
      </c>
      <c r="R204" t="s">
        <v>135</v>
      </c>
      <c r="S204" t="s">
        <v>137</v>
      </c>
      <c r="T204" s="24">
        <v>0.98</v>
      </c>
      <c r="U204" s="25">
        <v>0.44900000000000001</v>
      </c>
      <c r="V204" s="24">
        <v>2.200000000000002E-2</v>
      </c>
      <c r="W204" s="25">
        <v>1.343</v>
      </c>
      <c r="X204" t="s">
        <v>21</v>
      </c>
      <c r="Y204">
        <v>8.1999999999999993</v>
      </c>
      <c r="Z204">
        <v>1.2</v>
      </c>
      <c r="AA204">
        <v>4.3999999999999997E-2</v>
      </c>
      <c r="AB204">
        <v>0.62</v>
      </c>
      <c r="AC204">
        <v>5.6</v>
      </c>
      <c r="AD204" t="s">
        <v>36</v>
      </c>
      <c r="AE204">
        <v>0.22</v>
      </c>
      <c r="AF204">
        <v>1.7999999999999999E-2</v>
      </c>
      <c r="AG204">
        <v>3.1</v>
      </c>
      <c r="AH204">
        <v>0.27</v>
      </c>
      <c r="AI204">
        <v>0.19</v>
      </c>
      <c r="AJ204" t="s">
        <v>34</v>
      </c>
      <c r="AK204">
        <v>0.08</v>
      </c>
      <c r="AL204">
        <v>4.7</v>
      </c>
      <c r="AM204">
        <v>0.06</v>
      </c>
    </row>
    <row r="205" spans="1:40">
      <c r="A205" t="s">
        <v>0</v>
      </c>
      <c r="B205" s="22">
        <v>41238</v>
      </c>
      <c r="C205" s="22">
        <v>41280</v>
      </c>
      <c r="D205">
        <v>2012</v>
      </c>
      <c r="E205">
        <v>12</v>
      </c>
      <c r="F205" s="34">
        <v>24.914994060000001</v>
      </c>
      <c r="G205" s="24">
        <v>4.71</v>
      </c>
      <c r="H205" s="25">
        <v>1.9498445999999999E-2</v>
      </c>
      <c r="I205" s="25">
        <v>0.2228</v>
      </c>
      <c r="J205" s="25">
        <v>0.20552119999999999</v>
      </c>
      <c r="K205" s="25">
        <v>0.374</v>
      </c>
      <c r="L205" s="25">
        <v>0.29189999999999999</v>
      </c>
      <c r="M205" s="25">
        <v>0.13300000000000001</v>
      </c>
      <c r="N205" s="25">
        <v>1.373</v>
      </c>
      <c r="O205" t="s">
        <v>133</v>
      </c>
      <c r="P205" t="s">
        <v>36</v>
      </c>
      <c r="Q205" s="25">
        <v>0.23899999999999999</v>
      </c>
      <c r="R205" t="s">
        <v>135</v>
      </c>
      <c r="S205" t="s">
        <v>137</v>
      </c>
      <c r="T205" s="24">
        <v>0.39190000000000003</v>
      </c>
      <c r="U205" t="s">
        <v>128</v>
      </c>
      <c r="V205" s="24">
        <v>-3.3000000000000002E-2</v>
      </c>
      <c r="W205" s="25">
        <v>0.76300000000000001</v>
      </c>
      <c r="X205" t="s">
        <v>21</v>
      </c>
      <c r="Y205">
        <v>5.0999999999999996</v>
      </c>
      <c r="Z205">
        <v>1.1000000000000001</v>
      </c>
      <c r="AA205">
        <v>4.5999999999999999E-2</v>
      </c>
      <c r="AB205">
        <v>1.23</v>
      </c>
      <c r="AC205">
        <v>5.6</v>
      </c>
      <c r="AD205">
        <v>7.1999999999999995E-2</v>
      </c>
      <c r="AE205">
        <v>0.25</v>
      </c>
      <c r="AF205">
        <v>2.4E-2</v>
      </c>
      <c r="AG205">
        <v>1.5</v>
      </c>
      <c r="AH205">
        <v>0.17</v>
      </c>
      <c r="AI205">
        <v>0.1</v>
      </c>
      <c r="AJ205" t="s">
        <v>34</v>
      </c>
      <c r="AK205">
        <v>0.06</v>
      </c>
      <c r="AN205" t="s">
        <v>16</v>
      </c>
    </row>
    <row r="206" spans="1:40">
      <c r="A206" t="s">
        <v>0</v>
      </c>
      <c r="B206" s="22">
        <v>41280</v>
      </c>
      <c r="C206" s="22">
        <v>41303</v>
      </c>
      <c r="D206">
        <v>2013</v>
      </c>
      <c r="E206">
        <v>1</v>
      </c>
      <c r="F206" s="34">
        <v>39.381764799999999</v>
      </c>
      <c r="G206" s="24">
        <v>4.75</v>
      </c>
      <c r="H206" s="25">
        <v>1.7782794000000001E-2</v>
      </c>
      <c r="I206" s="25">
        <v>0.216</v>
      </c>
      <c r="J206" s="25">
        <v>0.17788499999999999</v>
      </c>
      <c r="K206" s="25">
        <v>0.82499999999999996</v>
      </c>
      <c r="L206" s="25">
        <v>0.3004</v>
      </c>
      <c r="M206" s="25">
        <v>0.157</v>
      </c>
      <c r="N206" s="25">
        <v>1.4570000000000001</v>
      </c>
      <c r="O206" t="s">
        <v>133</v>
      </c>
      <c r="P206" s="25">
        <v>5.2999999999999999E-2</v>
      </c>
      <c r="Q206" s="25">
        <v>0.501</v>
      </c>
      <c r="R206" t="s">
        <v>135</v>
      </c>
      <c r="S206" t="s">
        <v>104</v>
      </c>
      <c r="T206" s="24">
        <v>0.51439999999999997</v>
      </c>
      <c r="U206" s="25">
        <v>0.214</v>
      </c>
      <c r="V206" s="24">
        <v>5.6999999999999995E-2</v>
      </c>
      <c r="W206" s="25">
        <v>1.1779999999999999</v>
      </c>
      <c r="AN206" t="s">
        <v>44</v>
      </c>
    </row>
    <row r="207" spans="1:40">
      <c r="A207" t="s">
        <v>0</v>
      </c>
      <c r="B207" s="22">
        <v>41303</v>
      </c>
      <c r="C207" s="22">
        <v>41330</v>
      </c>
      <c r="D207">
        <v>2013</v>
      </c>
      <c r="E207">
        <v>2</v>
      </c>
      <c r="F207" s="34">
        <v>7.2333853719999999</v>
      </c>
      <c r="G207" s="24">
        <v>4.6500000000000004</v>
      </c>
      <c r="H207" s="25">
        <v>2.2387211000000001E-2</v>
      </c>
      <c r="I207" s="25">
        <v>0.25009999999999999</v>
      </c>
      <c r="J207" s="25">
        <v>0.23287664</v>
      </c>
      <c r="K207" s="25">
        <v>0.37280000000000002</v>
      </c>
      <c r="L207" s="25">
        <v>0.28199999999999997</v>
      </c>
      <c r="M207" s="25">
        <v>0.14199999999999999</v>
      </c>
      <c r="N207" s="25">
        <v>1.4419999999999999</v>
      </c>
      <c r="O207" t="s">
        <v>133</v>
      </c>
      <c r="P207" t="s">
        <v>36</v>
      </c>
      <c r="Q207" s="25">
        <v>0.21299999999999999</v>
      </c>
      <c r="R207" t="s">
        <v>135</v>
      </c>
      <c r="S207" t="s">
        <v>104</v>
      </c>
      <c r="T207" s="24">
        <v>0.495</v>
      </c>
      <c r="U207" s="25">
        <v>0.21299999999999999</v>
      </c>
      <c r="V207" s="24">
        <v>7.1000000000000008E-2</v>
      </c>
      <c r="W207" s="25">
        <v>0.98599999999999999</v>
      </c>
    </row>
    <row r="208" spans="1:40">
      <c r="A208" t="s">
        <v>0</v>
      </c>
      <c r="B208" s="22">
        <v>41330</v>
      </c>
      <c r="C208" s="22">
        <v>41365</v>
      </c>
      <c r="D208">
        <v>2013</v>
      </c>
      <c r="E208">
        <v>3</v>
      </c>
      <c r="F208" s="34">
        <v>45.007731200000002</v>
      </c>
      <c r="G208" s="24">
        <v>5.08</v>
      </c>
      <c r="H208" s="25">
        <v>8.3176380000000005E-3</v>
      </c>
      <c r="I208" s="25">
        <v>0.1242</v>
      </c>
      <c r="J208" s="25">
        <v>0.10339614</v>
      </c>
      <c r="K208" s="25">
        <v>0.45029999999999998</v>
      </c>
      <c r="L208" s="25">
        <v>0.1731</v>
      </c>
      <c r="M208" s="25">
        <v>4.2999999999999997E-2</v>
      </c>
      <c r="N208" s="25">
        <v>0.88900000000000001</v>
      </c>
      <c r="O208" s="25">
        <v>0.123</v>
      </c>
      <c r="P208" s="25">
        <v>5.0999999999999997E-2</v>
      </c>
      <c r="Q208" s="25">
        <v>0.312</v>
      </c>
      <c r="R208" s="25">
        <v>0.23300000000000001</v>
      </c>
      <c r="S208" t="s">
        <v>104</v>
      </c>
      <c r="T208" s="24">
        <v>0.37309999999999999</v>
      </c>
      <c r="U208" s="25">
        <v>0.2</v>
      </c>
      <c r="V208" s="24">
        <v>0.15700000000000003</v>
      </c>
      <c r="W208" s="25">
        <v>3.3889999999999998</v>
      </c>
      <c r="AN208" t="s">
        <v>44</v>
      </c>
    </row>
    <row r="209" spans="1:40">
      <c r="A209" t="s">
        <v>0</v>
      </c>
      <c r="B209" s="22">
        <v>41365</v>
      </c>
      <c r="C209" s="22">
        <v>41399</v>
      </c>
      <c r="D209">
        <v>2013</v>
      </c>
      <c r="E209">
        <v>4</v>
      </c>
      <c r="F209" s="34">
        <v>61.483775659999999</v>
      </c>
      <c r="G209" s="24">
        <v>5.42</v>
      </c>
      <c r="H209" s="25">
        <v>3.8018940000000001E-3</v>
      </c>
      <c r="I209" s="25">
        <v>0.31900000000000001</v>
      </c>
      <c r="J209" s="25">
        <v>0.29359000000000002</v>
      </c>
      <c r="K209" s="25">
        <v>0.55000000000000004</v>
      </c>
      <c r="L209" s="25">
        <v>0.379</v>
      </c>
      <c r="M209" s="25">
        <v>0.48799999999999999</v>
      </c>
      <c r="N209" s="25">
        <v>1.1619999999999999</v>
      </c>
      <c r="O209" s="25">
        <v>0.1772</v>
      </c>
      <c r="P209" s="25">
        <v>8.77E-2</v>
      </c>
      <c r="Q209" s="25">
        <v>0.36990000000000001</v>
      </c>
      <c r="R209" s="25">
        <v>0.1065</v>
      </c>
      <c r="S209" t="s">
        <v>104</v>
      </c>
      <c r="T209" s="24">
        <v>0.94599999999999995</v>
      </c>
      <c r="U209" s="25">
        <v>0.56699999999999995</v>
      </c>
      <c r="V209" s="24">
        <v>7.8999999999999959E-2</v>
      </c>
      <c r="W209" s="25">
        <v>1.8169999999999999</v>
      </c>
    </row>
    <row r="210" spans="1:40">
      <c r="A210" t="s">
        <v>0</v>
      </c>
      <c r="B210" s="22">
        <v>41399</v>
      </c>
      <c r="C210" s="22">
        <v>41420</v>
      </c>
      <c r="D210">
        <v>2013</v>
      </c>
      <c r="E210">
        <v>5</v>
      </c>
      <c r="F210" s="34">
        <v>134.21948409999999</v>
      </c>
      <c r="G210" s="24">
        <v>4.96</v>
      </c>
      <c r="H210" s="25">
        <v>1.0964781999999999E-2</v>
      </c>
      <c r="I210" s="25">
        <v>0.3926</v>
      </c>
      <c r="J210" s="25">
        <v>0.38526344000000001</v>
      </c>
      <c r="K210" s="25">
        <v>0.1588</v>
      </c>
      <c r="L210" s="25">
        <v>0.34689999999999999</v>
      </c>
      <c r="M210" s="25">
        <v>0.42399999999999999</v>
      </c>
      <c r="N210" s="25">
        <v>1.194</v>
      </c>
      <c r="O210" s="25">
        <v>0.2344</v>
      </c>
      <c r="P210" t="s">
        <v>36</v>
      </c>
      <c r="Q210" t="s">
        <v>133</v>
      </c>
      <c r="R210" t="s">
        <v>135</v>
      </c>
      <c r="S210" t="s">
        <v>104</v>
      </c>
      <c r="T210" s="24">
        <v>0.77590000000000003</v>
      </c>
      <c r="U210" s="25">
        <v>0.42899999999999999</v>
      </c>
      <c r="V210" s="24">
        <v>5.0000000000000044E-3</v>
      </c>
      <c r="W210" s="25">
        <v>2.2480000000000002</v>
      </c>
      <c r="AN210" t="s">
        <v>44</v>
      </c>
    </row>
    <row r="211" spans="1:40">
      <c r="A211" t="s">
        <v>0</v>
      </c>
      <c r="B211" s="22">
        <v>41420</v>
      </c>
      <c r="C211" s="22">
        <v>41455</v>
      </c>
      <c r="D211">
        <v>2013</v>
      </c>
      <c r="E211">
        <v>6</v>
      </c>
      <c r="F211" s="34">
        <v>45.811440689999998</v>
      </c>
      <c r="G211" s="24">
        <v>4.8499999999999996</v>
      </c>
      <c r="H211" s="25">
        <v>1.4125375000000001E-2</v>
      </c>
      <c r="I211" s="25">
        <v>0.21429999999999999</v>
      </c>
      <c r="J211" s="25">
        <v>0.20880219999999999</v>
      </c>
      <c r="K211" s="25">
        <v>0.11899999999999999</v>
      </c>
      <c r="L211" s="25">
        <v>0.16159999999999999</v>
      </c>
      <c r="M211" s="25">
        <v>0.111</v>
      </c>
      <c r="N211" s="25">
        <v>0.95</v>
      </c>
      <c r="O211" s="25">
        <v>0.1012</v>
      </c>
      <c r="P211" t="s">
        <v>36</v>
      </c>
      <c r="Q211" t="s">
        <v>133</v>
      </c>
      <c r="R211" t="s">
        <v>135</v>
      </c>
      <c r="S211" t="s">
        <v>104</v>
      </c>
      <c r="T211" s="24">
        <v>0.2616</v>
      </c>
      <c r="U211" t="s">
        <v>128</v>
      </c>
      <c r="V211" s="24">
        <v>-1.0999999999999996E-2</v>
      </c>
      <c r="W211" s="25">
        <v>1.889</v>
      </c>
      <c r="AN211" t="s">
        <v>44</v>
      </c>
    </row>
    <row r="212" spans="1:40">
      <c r="A212" t="s">
        <v>0</v>
      </c>
      <c r="B212" s="22">
        <v>41455</v>
      </c>
      <c r="C212" s="22">
        <v>41484</v>
      </c>
      <c r="D212">
        <v>2013</v>
      </c>
      <c r="E212">
        <v>7</v>
      </c>
      <c r="F212" s="34">
        <v>120.9582776</v>
      </c>
      <c r="G212" s="24">
        <v>4.8499999999999996</v>
      </c>
      <c r="H212" s="25">
        <v>1.4125375000000001E-2</v>
      </c>
      <c r="I212" s="25">
        <v>0.152</v>
      </c>
      <c r="J212" s="25">
        <v>0.14608640000000001</v>
      </c>
      <c r="K212" s="25">
        <v>0.128</v>
      </c>
      <c r="L212" s="25">
        <v>0.111</v>
      </c>
      <c r="M212" s="25">
        <v>7.2999999999999995E-2</v>
      </c>
      <c r="N212" s="25">
        <v>0.84</v>
      </c>
      <c r="O212" t="s">
        <v>133</v>
      </c>
      <c r="P212" t="s">
        <v>36</v>
      </c>
      <c r="Q212" t="s">
        <v>133</v>
      </c>
      <c r="R212" t="s">
        <v>135</v>
      </c>
      <c r="S212" s="25">
        <v>4.0000000000000001E-3</v>
      </c>
      <c r="T212" s="24">
        <v>0.32600000000000001</v>
      </c>
      <c r="U212" s="25">
        <v>0.215</v>
      </c>
      <c r="V212" s="24">
        <v>0.14200000000000002</v>
      </c>
      <c r="W212" s="25">
        <v>3.2240000000000002</v>
      </c>
      <c r="AN212" t="s">
        <v>44</v>
      </c>
    </row>
    <row r="213" spans="1:40">
      <c r="A213" t="s">
        <v>0</v>
      </c>
      <c r="B213" s="22">
        <v>41484</v>
      </c>
      <c r="C213" s="22">
        <v>41519</v>
      </c>
      <c r="D213">
        <v>2013</v>
      </c>
      <c r="E213">
        <v>8</v>
      </c>
      <c r="F213" s="34">
        <v>20.89644663</v>
      </c>
      <c r="G213" s="24">
        <v>4.97</v>
      </c>
      <c r="H213" s="25">
        <v>1.0715193E-2</v>
      </c>
      <c r="I213" s="25">
        <v>0.15890000000000001</v>
      </c>
      <c r="J213" s="25">
        <v>0.14902244000000001</v>
      </c>
      <c r="K213" s="25">
        <v>0.21379999999999999</v>
      </c>
      <c r="L213" s="25">
        <v>0.1009</v>
      </c>
      <c r="M213" s="25">
        <v>7.9000000000000001E-2</v>
      </c>
      <c r="N213" s="25">
        <v>0.755</v>
      </c>
      <c r="O213" s="25">
        <v>0.09</v>
      </c>
      <c r="P213" t="s">
        <v>101</v>
      </c>
      <c r="Q213" s="25">
        <v>0.13</v>
      </c>
      <c r="R213" t="s">
        <v>135</v>
      </c>
      <c r="S213" s="25">
        <v>3.0000000000000001E-3</v>
      </c>
      <c r="T213" s="24">
        <v>0.20090000000000002</v>
      </c>
      <c r="U213" s="25">
        <v>0.1</v>
      </c>
      <c r="V213" s="24">
        <v>2.1000000000000005E-2</v>
      </c>
      <c r="W213" s="25">
        <v>1.9710000000000001</v>
      </c>
    </row>
    <row r="214" spans="1:40">
      <c r="A214" t="s">
        <v>0</v>
      </c>
      <c r="B214" s="22">
        <v>41519</v>
      </c>
      <c r="C214" s="22">
        <v>41546</v>
      </c>
      <c r="D214">
        <v>2013</v>
      </c>
      <c r="E214">
        <v>9</v>
      </c>
      <c r="F214" s="34">
        <v>106.4915069</v>
      </c>
      <c r="G214" s="24">
        <v>5.09</v>
      </c>
      <c r="H214" s="25">
        <v>8.1283050000000006E-3</v>
      </c>
      <c r="I214" s="25">
        <v>0.1222</v>
      </c>
      <c r="J214" s="25">
        <v>0.1063765</v>
      </c>
      <c r="K214" s="25">
        <v>0.34250000000000003</v>
      </c>
      <c r="L214" t="s">
        <v>33</v>
      </c>
      <c r="M214" t="s">
        <v>132</v>
      </c>
      <c r="N214" s="25">
        <v>0.64900000000000002</v>
      </c>
      <c r="O214" s="25">
        <v>9.2999999999999999E-2</v>
      </c>
      <c r="P214" s="25">
        <v>3.5999999999999997E-2</v>
      </c>
      <c r="Q214" s="25">
        <v>0.221</v>
      </c>
      <c r="R214" s="25">
        <v>7.6999999999999999E-2</v>
      </c>
      <c r="S214" t="s">
        <v>104</v>
      </c>
      <c r="T214" t="s">
        <v>128</v>
      </c>
      <c r="U214" t="s">
        <v>128</v>
      </c>
      <c r="V214" t="s">
        <v>128</v>
      </c>
      <c r="W214" s="25">
        <v>3.964</v>
      </c>
    </row>
    <row r="215" spans="1:40">
      <c r="A215" t="s">
        <v>0</v>
      </c>
      <c r="B215" s="22">
        <v>41546</v>
      </c>
      <c r="C215" s="22">
        <v>41574</v>
      </c>
      <c r="D215">
        <v>2013</v>
      </c>
      <c r="E215">
        <v>10</v>
      </c>
      <c r="F215" s="34">
        <v>64.296758859999997</v>
      </c>
      <c r="G215" s="24">
        <v>5.43</v>
      </c>
      <c r="H215" s="25">
        <v>3.7153519999999999E-3</v>
      </c>
      <c r="I215" s="25">
        <v>0.15140000000000001</v>
      </c>
      <c r="J215" s="25">
        <v>0.1367777</v>
      </c>
      <c r="K215" s="25">
        <v>0.3165</v>
      </c>
      <c r="L215" s="25">
        <v>0.22309999999999999</v>
      </c>
      <c r="M215" s="25">
        <v>0.19600000000000001</v>
      </c>
      <c r="N215" s="25">
        <v>0.78500000000000003</v>
      </c>
      <c r="O215" s="25">
        <v>0.1452</v>
      </c>
      <c r="P215" s="25">
        <v>5.96E-2</v>
      </c>
      <c r="Q215" s="25">
        <v>0.2041</v>
      </c>
      <c r="R215" s="25">
        <v>0.1724</v>
      </c>
      <c r="S215" t="s">
        <v>104</v>
      </c>
      <c r="T215" s="24">
        <v>0.49909999999999999</v>
      </c>
      <c r="U215" s="25">
        <v>0.27600000000000002</v>
      </c>
      <c r="V215" s="24">
        <v>8.0000000000000016E-2</v>
      </c>
      <c r="W215" s="25">
        <v>1.53</v>
      </c>
    </row>
    <row r="216" spans="1:40">
      <c r="A216" t="s">
        <v>0</v>
      </c>
      <c r="B216" s="22">
        <v>41576</v>
      </c>
      <c r="C216" s="22">
        <v>41609</v>
      </c>
      <c r="D216">
        <v>2013</v>
      </c>
      <c r="E216">
        <v>11</v>
      </c>
      <c r="F216" s="34">
        <v>203.74035459999999</v>
      </c>
      <c r="G216" s="24">
        <v>5.41</v>
      </c>
      <c r="H216" s="25">
        <v>3.8904510000000001E-3</v>
      </c>
      <c r="I216" s="25">
        <v>0.18</v>
      </c>
      <c r="J216" s="25">
        <v>0.1080204</v>
      </c>
      <c r="K216" s="25">
        <v>1.5580000000000001</v>
      </c>
      <c r="L216" s="25">
        <v>0.219</v>
      </c>
      <c r="M216" s="25">
        <v>0.161</v>
      </c>
      <c r="N216" s="25">
        <v>1.292</v>
      </c>
      <c r="O216" s="25">
        <v>0.215</v>
      </c>
      <c r="P216" s="25">
        <v>0.10290000000000001</v>
      </c>
      <c r="Q216" s="25">
        <v>0.79010000000000002</v>
      </c>
      <c r="R216" s="25">
        <v>0.2505</v>
      </c>
      <c r="S216" t="s">
        <v>104</v>
      </c>
      <c r="T216" s="24">
        <v>0.44900000000000001</v>
      </c>
      <c r="U216" s="25">
        <v>0.23</v>
      </c>
      <c r="V216" s="24">
        <v>6.9000000000000006E-2</v>
      </c>
      <c r="W216" s="25">
        <v>1.4770000000000001</v>
      </c>
      <c r="AN216" t="s">
        <v>54</v>
      </c>
    </row>
    <row r="217" spans="1:40">
      <c r="A217" t="s">
        <v>0</v>
      </c>
      <c r="B217" s="22">
        <v>41609</v>
      </c>
      <c r="C217" s="22">
        <v>41645</v>
      </c>
      <c r="D217">
        <v>2013</v>
      </c>
      <c r="E217">
        <v>12</v>
      </c>
      <c r="F217" s="34">
        <v>18.083463429999998</v>
      </c>
      <c r="G217" s="24">
        <v>5.27</v>
      </c>
      <c r="H217" s="25">
        <v>5.3703179999999998E-3</v>
      </c>
      <c r="I217" s="25">
        <v>0.20200000000000001</v>
      </c>
      <c r="J217" s="25">
        <v>0.1464676</v>
      </c>
      <c r="K217" s="25">
        <v>1.202</v>
      </c>
      <c r="L217" s="25">
        <v>0.28100000000000003</v>
      </c>
      <c r="M217" s="25">
        <v>0.21</v>
      </c>
      <c r="N217" s="25">
        <v>1.1859999999999999</v>
      </c>
      <c r="O217" s="25">
        <v>0.19550000000000001</v>
      </c>
      <c r="P217" s="25">
        <v>0.107</v>
      </c>
      <c r="Q217" s="25">
        <v>0.72189999999999999</v>
      </c>
      <c r="R217" s="25">
        <v>0.1409</v>
      </c>
      <c r="S217" t="s">
        <v>104</v>
      </c>
      <c r="T217" s="24">
        <v>0.58400000000000007</v>
      </c>
      <c r="U217" s="25">
        <v>0.30299999999999999</v>
      </c>
      <c r="V217" s="24">
        <v>9.2999999999999999E-2</v>
      </c>
      <c r="W217" s="25">
        <v>1.6359999999999999</v>
      </c>
    </row>
    <row r="218" spans="1:40">
      <c r="A218" t="s">
        <v>0</v>
      </c>
      <c r="B218" s="22">
        <v>41645</v>
      </c>
      <c r="C218" s="22">
        <v>41673</v>
      </c>
      <c r="D218">
        <v>2014</v>
      </c>
      <c r="E218">
        <v>1</v>
      </c>
      <c r="F218" s="34">
        <v>193.29213129999999</v>
      </c>
      <c r="G218" s="24">
        <v>4.92</v>
      </c>
      <c r="H218" s="25">
        <v>1.2022644000000001E-2</v>
      </c>
      <c r="I218" s="25">
        <v>0.28539999999999999</v>
      </c>
      <c r="J218" s="25">
        <v>0.20627326000000001</v>
      </c>
      <c r="K218" s="25">
        <v>1.7126999999999999</v>
      </c>
      <c r="L218" s="25">
        <v>0.36299999999999999</v>
      </c>
      <c r="M218" s="25">
        <v>0.20799999999999999</v>
      </c>
      <c r="N218" s="25">
        <v>1.667</v>
      </c>
      <c r="O218" s="25">
        <v>0.19350000000000001</v>
      </c>
      <c r="P218" s="25">
        <v>0.1245</v>
      </c>
      <c r="Q218" s="25">
        <v>1.0334000000000001</v>
      </c>
      <c r="R218" s="25">
        <v>0.184</v>
      </c>
      <c r="S218" t="s">
        <v>104</v>
      </c>
      <c r="T218" s="24">
        <v>0.65700000000000003</v>
      </c>
      <c r="U218" s="25">
        <v>0.29399999999999998</v>
      </c>
      <c r="V218" s="24">
        <v>8.5999999999999993E-2</v>
      </c>
      <c r="W218" s="25">
        <v>1.2030000000000001</v>
      </c>
      <c r="AN218" t="s">
        <v>44</v>
      </c>
    </row>
    <row r="219" spans="1:40">
      <c r="A219" t="s">
        <v>0</v>
      </c>
      <c r="B219" s="22">
        <v>41673</v>
      </c>
      <c r="C219" s="22">
        <v>41707</v>
      </c>
      <c r="D219">
        <v>2014</v>
      </c>
      <c r="E219">
        <v>2</v>
      </c>
      <c r="F219" s="34">
        <v>49.02627863</v>
      </c>
      <c r="G219" s="24">
        <v>4.75</v>
      </c>
      <c r="H219" s="25">
        <v>1.7782794000000001E-2</v>
      </c>
      <c r="I219" s="25">
        <v>0.33200000000000002</v>
      </c>
      <c r="J219" s="25">
        <v>0.2967032</v>
      </c>
      <c r="K219" s="25">
        <v>0.76400000000000001</v>
      </c>
      <c r="L219" s="25">
        <v>0.45900000000000002</v>
      </c>
      <c r="M219" s="25">
        <v>0.38800000000000001</v>
      </c>
      <c r="N219" s="25">
        <v>1.665</v>
      </c>
      <c r="O219" s="25">
        <v>0.1066</v>
      </c>
      <c r="P219" s="25">
        <v>6.2E-2</v>
      </c>
      <c r="Q219" s="25">
        <v>0.4582</v>
      </c>
      <c r="R219" s="25">
        <v>6.93E-2</v>
      </c>
      <c r="S219" t="s">
        <v>104</v>
      </c>
      <c r="T219" s="24">
        <v>0.91900000000000004</v>
      </c>
      <c r="U219" s="25">
        <v>0.46</v>
      </c>
      <c r="V219" s="24">
        <v>7.2000000000000008E-2</v>
      </c>
      <c r="W219" t="s">
        <v>138</v>
      </c>
    </row>
    <row r="220" spans="1:40">
      <c r="A220" t="s">
        <v>0</v>
      </c>
      <c r="B220" s="22">
        <v>41707</v>
      </c>
      <c r="C220" s="22">
        <v>41731</v>
      </c>
      <c r="D220">
        <v>2014</v>
      </c>
      <c r="E220">
        <v>3</v>
      </c>
      <c r="F220" s="34">
        <v>95.641428809999994</v>
      </c>
      <c r="G220" s="24">
        <v>5</v>
      </c>
      <c r="H220" s="25">
        <v>0.01</v>
      </c>
      <c r="I220" s="25">
        <v>0.217</v>
      </c>
      <c r="J220" s="25">
        <v>0.197827</v>
      </c>
      <c r="K220" s="25">
        <v>0.41499999999999998</v>
      </c>
      <c r="L220" s="25">
        <v>0.22900000000000001</v>
      </c>
      <c r="M220" s="25">
        <v>0.22500000000000001</v>
      </c>
      <c r="N220" s="25">
        <v>0.97899999999999998</v>
      </c>
      <c r="O220" s="25">
        <v>8.2199999999999995E-2</v>
      </c>
      <c r="P220" s="25">
        <v>3.5799999999999998E-2</v>
      </c>
      <c r="Q220" s="25">
        <v>0.2576</v>
      </c>
      <c r="R220" s="25">
        <v>5.2600000000000001E-2</v>
      </c>
      <c r="S220" t="s">
        <v>104</v>
      </c>
      <c r="T220" s="24">
        <v>0.496</v>
      </c>
      <c r="U220" s="25">
        <v>0.26700000000000002</v>
      </c>
      <c r="V220" s="24">
        <v>4.200000000000001E-2</v>
      </c>
      <c r="W220" s="25">
        <v>1.1040000000000001</v>
      </c>
      <c r="AN220" t="s">
        <v>44</v>
      </c>
    </row>
    <row r="221" spans="1:40">
      <c r="A221" t="s">
        <v>0</v>
      </c>
      <c r="B221" s="22">
        <v>41731</v>
      </c>
      <c r="C221" s="22">
        <v>41767</v>
      </c>
      <c r="D221">
        <v>2014</v>
      </c>
      <c r="E221">
        <v>4</v>
      </c>
      <c r="F221" s="34">
        <v>93.230300349999993</v>
      </c>
      <c r="G221" s="24">
        <v>5.05</v>
      </c>
      <c r="H221" s="25">
        <v>8.9125090000000008E-3</v>
      </c>
      <c r="I221" s="25">
        <v>0.1195</v>
      </c>
      <c r="J221" s="25">
        <v>0.11476450000000001</v>
      </c>
      <c r="K221" s="25">
        <v>0.10249999999999999</v>
      </c>
      <c r="L221" s="25">
        <v>0.15690000000000001</v>
      </c>
      <c r="M221" s="25">
        <v>0.14000000000000001</v>
      </c>
      <c r="N221" s="25">
        <v>0.63600000000000001</v>
      </c>
      <c r="O221" s="25">
        <v>7.2300000000000003E-2</v>
      </c>
      <c r="P221" t="s">
        <v>101</v>
      </c>
      <c r="Q221" s="25">
        <v>8.6199999999999999E-2</v>
      </c>
      <c r="R221" t="s">
        <v>136</v>
      </c>
      <c r="S221" t="s">
        <v>104</v>
      </c>
      <c r="T221" s="24">
        <v>0.3589</v>
      </c>
      <c r="U221" s="25">
        <v>0.20200000000000001</v>
      </c>
      <c r="V221" s="24">
        <v>6.2E-2</v>
      </c>
      <c r="W221" s="25">
        <v>1.071</v>
      </c>
    </row>
    <row r="222" spans="1:40">
      <c r="A222" t="s">
        <v>0</v>
      </c>
      <c r="B222" s="22">
        <v>41767</v>
      </c>
      <c r="C222" s="22">
        <v>41791</v>
      </c>
      <c r="D222">
        <v>2014</v>
      </c>
      <c r="E222">
        <v>5</v>
      </c>
      <c r="F222" s="34">
        <v>131.80835569999999</v>
      </c>
      <c r="G222" s="24">
        <v>5.13</v>
      </c>
      <c r="H222" s="25">
        <v>7.4131020000000004E-3</v>
      </c>
      <c r="I222" s="25">
        <v>0.22739999999999999</v>
      </c>
      <c r="J222" s="25">
        <v>0.22155108000000001</v>
      </c>
      <c r="K222" s="25">
        <v>0.12659999999999999</v>
      </c>
      <c r="L222" s="25">
        <v>2.1100000000000001E-2</v>
      </c>
      <c r="M222" s="25">
        <v>7.6999999999999999E-2</v>
      </c>
      <c r="N222" s="25">
        <v>0.60699999999999998</v>
      </c>
      <c r="O222" s="25">
        <v>0.1198</v>
      </c>
      <c r="P222" t="s">
        <v>101</v>
      </c>
      <c r="Q222" s="25">
        <v>7.7499999999999999E-2</v>
      </c>
      <c r="R222" s="25">
        <v>0.24660000000000001</v>
      </c>
      <c r="S222" t="s">
        <v>104</v>
      </c>
      <c r="T222" s="24">
        <v>0.36909999999999998</v>
      </c>
      <c r="U222" s="25">
        <v>0.34799999999999998</v>
      </c>
      <c r="V222" s="24">
        <v>0.27099999999999996</v>
      </c>
      <c r="W222" s="25">
        <v>2.7080000000000002</v>
      </c>
      <c r="AN222" t="s">
        <v>46</v>
      </c>
    </row>
    <row r="223" spans="1:40">
      <c r="A223" t="s">
        <v>0</v>
      </c>
      <c r="B223" s="22">
        <v>41791</v>
      </c>
      <c r="C223" s="22">
        <v>41820</v>
      </c>
      <c r="D223">
        <v>2014</v>
      </c>
      <c r="E223">
        <v>6</v>
      </c>
      <c r="F223" s="34">
        <v>155.1159308</v>
      </c>
      <c r="G223" s="24">
        <v>5.15</v>
      </c>
      <c r="H223" s="25">
        <v>7.0794580000000003E-3</v>
      </c>
      <c r="I223" s="25">
        <v>9.5100000000000004E-2</v>
      </c>
      <c r="J223" s="25">
        <v>9.1196100000000002E-2</v>
      </c>
      <c r="K223" s="25">
        <v>8.4500000000000006E-2</v>
      </c>
      <c r="L223" t="s">
        <v>33</v>
      </c>
      <c r="M223" t="s">
        <v>132</v>
      </c>
      <c r="N223" s="25">
        <v>0.46700000000000003</v>
      </c>
      <c r="O223" s="25">
        <v>0.1341</v>
      </c>
      <c r="P223" t="s">
        <v>101</v>
      </c>
      <c r="Q223" s="25">
        <v>5.2299999999999999E-2</v>
      </c>
      <c r="R223" s="25">
        <v>7.17E-2</v>
      </c>
      <c r="S223" s="25">
        <v>4.0000000000000001E-3</v>
      </c>
      <c r="T223" t="s">
        <v>128</v>
      </c>
      <c r="U223" t="s">
        <v>128</v>
      </c>
      <c r="V223" t="s">
        <v>128</v>
      </c>
      <c r="W223" s="25">
        <v>3.4129999999999998</v>
      </c>
      <c r="AN223" t="s">
        <v>44</v>
      </c>
    </row>
    <row r="224" spans="1:40">
      <c r="A224" t="s">
        <v>0</v>
      </c>
      <c r="B224" s="22">
        <v>41820</v>
      </c>
      <c r="C224" s="22">
        <v>41855</v>
      </c>
      <c r="D224">
        <v>2014</v>
      </c>
      <c r="E224">
        <v>7</v>
      </c>
      <c r="F224" s="34">
        <v>85.193205489999997</v>
      </c>
      <c r="G224" s="24">
        <v>4.8899999999999997</v>
      </c>
      <c r="H224" s="25">
        <v>1.2882496E-2</v>
      </c>
      <c r="I224" s="25">
        <v>0.152</v>
      </c>
      <c r="J224" s="25">
        <v>0.14470040000000001</v>
      </c>
      <c r="K224" s="25">
        <v>0.158</v>
      </c>
      <c r="L224" t="s">
        <v>33</v>
      </c>
      <c r="M224" t="s">
        <v>132</v>
      </c>
      <c r="N224" s="25">
        <v>0.76400000000000001</v>
      </c>
      <c r="O224" s="25">
        <v>0.1045</v>
      </c>
      <c r="P224" t="s">
        <v>101</v>
      </c>
      <c r="Q224" s="25">
        <v>0.1104</v>
      </c>
      <c r="R224" s="25">
        <v>5.21E-2</v>
      </c>
      <c r="S224" s="25">
        <v>4.0000000000000001E-3</v>
      </c>
      <c r="T224" t="s">
        <v>128</v>
      </c>
      <c r="U224" t="s">
        <v>128</v>
      </c>
      <c r="V224" t="s">
        <v>128</v>
      </c>
      <c r="W224" s="25">
        <v>4.1280000000000001</v>
      </c>
    </row>
    <row r="225" spans="1:40">
      <c r="A225" t="s">
        <v>0</v>
      </c>
      <c r="B225" s="22">
        <v>41855</v>
      </c>
      <c r="C225" s="22">
        <v>41883</v>
      </c>
      <c r="D225">
        <v>2014</v>
      </c>
      <c r="E225">
        <v>8</v>
      </c>
      <c r="F225" s="34">
        <v>22.10201086</v>
      </c>
      <c r="G225" s="24">
        <v>5.16</v>
      </c>
      <c r="H225" s="25">
        <v>6.9183100000000004E-3</v>
      </c>
      <c r="I225" s="25">
        <v>0.1507</v>
      </c>
      <c r="J225" s="25">
        <v>0.13368916</v>
      </c>
      <c r="K225" s="25">
        <v>0.36820000000000003</v>
      </c>
      <c r="L225" s="25">
        <v>0.13120000000000001</v>
      </c>
      <c r="M225" s="25">
        <v>0.14299999999999999</v>
      </c>
      <c r="N225" s="25">
        <v>0.72599999999999998</v>
      </c>
      <c r="O225" s="25">
        <v>8.0100000000000005E-2</v>
      </c>
      <c r="P225" s="25">
        <v>3.7100000000000001E-2</v>
      </c>
      <c r="Q225" s="25">
        <v>0.21820000000000001</v>
      </c>
      <c r="R225" s="25">
        <v>7.4700000000000003E-2</v>
      </c>
      <c r="S225" t="s">
        <v>104</v>
      </c>
      <c r="T225" s="24">
        <v>0.23120000000000002</v>
      </c>
      <c r="U225" t="s">
        <v>128</v>
      </c>
      <c r="V225" s="24">
        <v>-4.2999999999999983E-2</v>
      </c>
      <c r="W225" s="25">
        <v>1.3080000000000001</v>
      </c>
      <c r="AN225" t="s">
        <v>44</v>
      </c>
    </row>
    <row r="226" spans="1:40">
      <c r="A226" t="s">
        <v>0</v>
      </c>
      <c r="B226" s="22">
        <v>41883</v>
      </c>
      <c r="C226" s="22">
        <v>41913</v>
      </c>
      <c r="D226">
        <v>2014</v>
      </c>
      <c r="E226">
        <v>9</v>
      </c>
      <c r="F226" s="34">
        <v>190.0772934</v>
      </c>
      <c r="G226" s="24">
        <v>5.24</v>
      </c>
      <c r="H226" s="25">
        <v>5.7543990000000003E-3</v>
      </c>
      <c r="I226" s="25">
        <v>0.40720000000000001</v>
      </c>
      <c r="J226" s="25">
        <v>0.39259618000000002</v>
      </c>
      <c r="K226" s="25">
        <v>0.31609999999999999</v>
      </c>
      <c r="L226" s="25">
        <v>0.16009999999999999</v>
      </c>
      <c r="M226" s="25">
        <v>0.34599999999999997</v>
      </c>
      <c r="N226" s="25">
        <v>0.97</v>
      </c>
      <c r="O226" s="25">
        <v>0.12920000000000001</v>
      </c>
      <c r="P226" s="25">
        <v>5.1799999999999999E-2</v>
      </c>
      <c r="Q226" s="25">
        <v>0.2021</v>
      </c>
      <c r="R226" s="25">
        <v>0.21060000000000001</v>
      </c>
      <c r="S226" t="s">
        <v>104</v>
      </c>
      <c r="T226" s="24">
        <v>0.62409999999999999</v>
      </c>
      <c r="U226" s="25">
        <v>0.46400000000000002</v>
      </c>
      <c r="V226" s="24">
        <v>0.11800000000000005</v>
      </c>
      <c r="W226" s="25">
        <v>3.1560000000000001</v>
      </c>
    </row>
    <row r="227" spans="1:40">
      <c r="A227" t="s">
        <v>0</v>
      </c>
      <c r="B227" s="22">
        <v>41913</v>
      </c>
      <c r="C227" s="22">
        <v>41944</v>
      </c>
      <c r="D227">
        <v>2014</v>
      </c>
      <c r="E227">
        <v>10</v>
      </c>
      <c r="F227" s="34">
        <v>106.4915069</v>
      </c>
      <c r="G227" s="24">
        <v>4.67</v>
      </c>
      <c r="H227" s="25">
        <v>2.1379621000000001E-2</v>
      </c>
      <c r="I227" s="25">
        <v>0.3972</v>
      </c>
      <c r="J227" s="25">
        <v>0.37211339999999998</v>
      </c>
      <c r="K227" s="25">
        <v>0.54300000000000004</v>
      </c>
      <c r="L227" s="25">
        <v>0.26340000000000002</v>
      </c>
      <c r="M227" s="25">
        <v>0.22900000000000001</v>
      </c>
      <c r="N227" s="25">
        <v>1.52</v>
      </c>
      <c r="O227" s="25">
        <v>7.0999999999999994E-2</v>
      </c>
      <c r="P227" s="25">
        <v>4.1300000000000003E-2</v>
      </c>
      <c r="Q227" s="25">
        <v>0.31459999999999999</v>
      </c>
      <c r="R227" s="25">
        <v>5.7700000000000001E-2</v>
      </c>
      <c r="S227" t="s">
        <v>104</v>
      </c>
      <c r="T227" s="24">
        <v>0.57340000000000002</v>
      </c>
      <c r="U227" s="25">
        <v>0.31</v>
      </c>
      <c r="V227" s="24">
        <v>8.0999999999999989E-2</v>
      </c>
      <c r="W227" s="25">
        <v>1.2765</v>
      </c>
      <c r="AN227" t="s">
        <v>46</v>
      </c>
    </row>
    <row r="228" spans="1:40">
      <c r="A228" t="s">
        <v>0</v>
      </c>
      <c r="B228" s="22">
        <v>41944</v>
      </c>
      <c r="C228" s="22">
        <v>41973</v>
      </c>
      <c r="D228">
        <v>2014</v>
      </c>
      <c r="E228">
        <v>11</v>
      </c>
      <c r="F228" s="34">
        <v>159.93818769999999</v>
      </c>
      <c r="G228" s="24">
        <v>4.54</v>
      </c>
      <c r="H228" s="25">
        <v>2.8840314999999998E-2</v>
      </c>
      <c r="I228" s="25">
        <v>0.77490000000000003</v>
      </c>
      <c r="J228" s="25">
        <v>0.75466902000000002</v>
      </c>
      <c r="K228" s="25">
        <v>0.43790000000000001</v>
      </c>
      <c r="L228" s="25">
        <v>0.66059999999999997</v>
      </c>
      <c r="M228" s="25">
        <v>0.73799999999999999</v>
      </c>
      <c r="N228" s="25">
        <v>2.52</v>
      </c>
      <c r="O228" s="25">
        <v>0.24</v>
      </c>
      <c r="P228" s="25">
        <v>4.9099999999999998E-2</v>
      </c>
      <c r="Q228" s="25">
        <v>0.26019999999999999</v>
      </c>
      <c r="R228" s="25">
        <v>0.1181</v>
      </c>
      <c r="S228" t="s">
        <v>104</v>
      </c>
      <c r="T228" s="24">
        <v>1.5356000000000001</v>
      </c>
      <c r="U228" s="25">
        <v>0.875</v>
      </c>
      <c r="V228" s="24">
        <v>0.13700000000000001</v>
      </c>
      <c r="W228" s="25">
        <v>1.4175</v>
      </c>
      <c r="AN228" t="s">
        <v>55</v>
      </c>
    </row>
    <row r="229" spans="1:40">
      <c r="A229" t="s">
        <v>0</v>
      </c>
      <c r="B229" s="22">
        <v>41973</v>
      </c>
      <c r="C229" s="22">
        <v>42005</v>
      </c>
      <c r="D229">
        <v>2014</v>
      </c>
      <c r="E229">
        <v>12</v>
      </c>
      <c r="F229" s="34">
        <v>18.887172920000001</v>
      </c>
      <c r="G229" s="24">
        <v>5.28</v>
      </c>
      <c r="H229" s="25">
        <v>5.2480749999999996E-3</v>
      </c>
      <c r="I229" s="25">
        <v>9.0999999999999998E-2</v>
      </c>
      <c r="J229" s="25">
        <v>7.1642200000000003E-2</v>
      </c>
      <c r="K229" s="25">
        <v>0.41899999999999998</v>
      </c>
      <c r="L229" s="25">
        <v>0.12690000000000001</v>
      </c>
      <c r="M229" s="25">
        <v>6.3E-2</v>
      </c>
      <c r="N229" s="25">
        <v>0.61</v>
      </c>
      <c r="O229" s="25">
        <v>0.1047</v>
      </c>
      <c r="P229" s="25">
        <v>3.1199999999999999E-2</v>
      </c>
      <c r="Q229" s="25">
        <v>0.26860000000000001</v>
      </c>
      <c r="R229" s="25">
        <v>9.4299999999999995E-2</v>
      </c>
      <c r="S229" s="25">
        <v>1.0999999999999999E-2</v>
      </c>
      <c r="T229" s="24">
        <v>0.33089999999999997</v>
      </c>
      <c r="U229" s="25">
        <v>0.20399999999999999</v>
      </c>
      <c r="V229" s="24">
        <v>0.14099999999999999</v>
      </c>
      <c r="W229" t="s">
        <v>138</v>
      </c>
      <c r="AN229" t="s">
        <v>44</v>
      </c>
    </row>
    <row r="230" spans="1:40">
      <c r="A230" t="s">
        <v>0</v>
      </c>
      <c r="B230" s="22">
        <v>42005</v>
      </c>
      <c r="C230" s="22">
        <v>42034</v>
      </c>
      <c r="D230">
        <v>2015</v>
      </c>
      <c r="E230">
        <v>1</v>
      </c>
      <c r="F230" s="34">
        <v>18.887172920000001</v>
      </c>
      <c r="G230" s="24">
        <v>4.66</v>
      </c>
      <c r="H230" s="25">
        <v>2.1877615999999999E-2</v>
      </c>
      <c r="I230" s="25">
        <v>0.43090000000000001</v>
      </c>
      <c r="J230" s="25">
        <v>0.34305994000000001</v>
      </c>
      <c r="K230" s="25">
        <v>1.9013</v>
      </c>
      <c r="L230" s="25">
        <v>0.56920000000000004</v>
      </c>
      <c r="M230" s="25">
        <v>0.433</v>
      </c>
      <c r="N230" s="25">
        <v>2.38</v>
      </c>
      <c r="O230" s="25">
        <v>0.15909999999999999</v>
      </c>
      <c r="P230" s="25">
        <v>0.1578</v>
      </c>
      <c r="Q230" s="25">
        <v>1.1278999999999999</v>
      </c>
      <c r="R230" s="25">
        <v>0.15010000000000001</v>
      </c>
      <c r="S230" t="s">
        <v>104</v>
      </c>
      <c r="T230" s="24">
        <v>1.1461999999999999</v>
      </c>
      <c r="U230" s="25">
        <v>0.57699999999999996</v>
      </c>
      <c r="V230" s="24">
        <v>0.14399999999999996</v>
      </c>
      <c r="W230" s="25">
        <v>1.4970000000000001</v>
      </c>
      <c r="AN230" t="s">
        <v>17</v>
      </c>
    </row>
    <row r="231" spans="1:40">
      <c r="A231" t="s">
        <v>0</v>
      </c>
      <c r="B231" s="22">
        <v>42034</v>
      </c>
      <c r="C231" s="22">
        <v>42064</v>
      </c>
      <c r="D231">
        <v>2015</v>
      </c>
      <c r="E231">
        <v>2</v>
      </c>
      <c r="F231" s="34">
        <v>57.063373489999996</v>
      </c>
      <c r="G231" s="24">
        <v>4.66</v>
      </c>
      <c r="H231" s="25">
        <v>2.1877615999999999E-2</v>
      </c>
      <c r="I231" s="25">
        <v>0.43090000000000001</v>
      </c>
      <c r="J231" s="25">
        <v>0.34305994000000001</v>
      </c>
      <c r="K231" s="25">
        <v>1.9013</v>
      </c>
      <c r="L231" s="25">
        <v>0.56920000000000004</v>
      </c>
      <c r="M231" s="25">
        <v>0.433</v>
      </c>
      <c r="N231" s="25">
        <v>2.38</v>
      </c>
      <c r="O231" s="25">
        <v>0.15909999999999999</v>
      </c>
      <c r="P231" s="25">
        <v>0.1578</v>
      </c>
      <c r="Q231" s="25">
        <v>1.1278999999999999</v>
      </c>
      <c r="R231" s="25">
        <v>0.15010000000000001</v>
      </c>
      <c r="S231" s="25"/>
      <c r="T231" s="24">
        <v>1.1461999999999999</v>
      </c>
      <c r="U231" s="25">
        <v>0.57699999999999996</v>
      </c>
      <c r="V231" s="24">
        <v>0.14399999999999996</v>
      </c>
      <c r="W231" s="25">
        <v>1.4970000000000001</v>
      </c>
    </row>
    <row r="232" spans="1:40">
      <c r="A232" t="s">
        <v>0</v>
      </c>
      <c r="B232" s="22">
        <v>42064</v>
      </c>
      <c r="C232" s="22">
        <v>42107</v>
      </c>
      <c r="D232">
        <v>2015</v>
      </c>
      <c r="E232">
        <v>3</v>
      </c>
      <c r="F232" s="34">
        <v>0</v>
      </c>
      <c r="G232" s="24">
        <v>5.04</v>
      </c>
      <c r="H232" s="25">
        <v>9.120108E-3</v>
      </c>
      <c r="I232" s="25">
        <v>0.36</v>
      </c>
      <c r="J232" s="25">
        <v>0.30765540000000002</v>
      </c>
      <c r="K232" s="25">
        <v>1.133</v>
      </c>
      <c r="L232" s="25">
        <v>0.436</v>
      </c>
      <c r="M232" s="25">
        <v>0.45600000000000002</v>
      </c>
      <c r="N232" s="25">
        <v>1.57</v>
      </c>
      <c r="O232" s="25">
        <v>0.19170000000000001</v>
      </c>
      <c r="P232" s="25">
        <v>9.5899999999999999E-2</v>
      </c>
      <c r="Q232" s="25">
        <v>0.68</v>
      </c>
      <c r="R232" s="25">
        <v>0.1343</v>
      </c>
      <c r="S232" t="s">
        <v>104</v>
      </c>
      <c r="T232" s="24">
        <v>0.95700000000000007</v>
      </c>
      <c r="U232" s="25">
        <v>0.52100000000000002</v>
      </c>
      <c r="V232" s="24">
        <v>6.5000000000000002E-2</v>
      </c>
      <c r="W232" s="25">
        <v>1.726</v>
      </c>
      <c r="AN232" t="s">
        <v>44</v>
      </c>
    </row>
    <row r="233" spans="1:40">
      <c r="A233" t="s">
        <v>0</v>
      </c>
      <c r="B233" s="22">
        <v>42107</v>
      </c>
      <c r="C233" s="22">
        <v>42120</v>
      </c>
      <c r="D233">
        <v>2015</v>
      </c>
      <c r="E233">
        <v>4</v>
      </c>
      <c r="F233" s="34">
        <v>171.19012050000001</v>
      </c>
      <c r="G233" s="24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4"/>
      <c r="U233" s="25"/>
      <c r="V233" s="24"/>
      <c r="W233" s="25"/>
    </row>
    <row r="234" spans="1:40">
      <c r="A234" t="s">
        <v>0</v>
      </c>
      <c r="B234" s="22">
        <v>42120</v>
      </c>
      <c r="C234" s="22">
        <v>42155</v>
      </c>
      <c r="D234">
        <v>2015</v>
      </c>
      <c r="E234">
        <v>5</v>
      </c>
      <c r="F234" s="34">
        <v>74.744982179999994</v>
      </c>
      <c r="G234" s="24">
        <v>5.2</v>
      </c>
      <c r="H234" s="25">
        <v>6.3095729999999997E-3</v>
      </c>
      <c r="I234" s="25">
        <v>0.224</v>
      </c>
      <c r="J234" s="25">
        <v>0.2083844</v>
      </c>
      <c r="K234" s="25">
        <v>0.33800000000000002</v>
      </c>
      <c r="L234" s="25">
        <v>0.29199999999999998</v>
      </c>
      <c r="M234" s="25">
        <v>0.34200000000000003</v>
      </c>
      <c r="N234" s="25">
        <v>0.94</v>
      </c>
      <c r="O234" s="25">
        <v>7.3599999999999999E-2</v>
      </c>
      <c r="P234" s="25">
        <v>3.61E-2</v>
      </c>
      <c r="Q234" s="25">
        <v>0.22040000000000001</v>
      </c>
      <c r="R234" s="25">
        <v>0.13370000000000001</v>
      </c>
      <c r="S234" t="s">
        <v>104</v>
      </c>
      <c r="T234" s="24">
        <v>0.68799999999999994</v>
      </c>
      <c r="U234" s="25">
        <v>0.39600000000000002</v>
      </c>
      <c r="V234" s="24">
        <v>5.3999999999999992E-2</v>
      </c>
      <c r="W234" s="25">
        <v>1.726</v>
      </c>
      <c r="AN234" t="s">
        <v>44</v>
      </c>
    </row>
    <row r="235" spans="1:40">
      <c r="A235" t="s">
        <v>0</v>
      </c>
      <c r="B235" s="22">
        <v>42155</v>
      </c>
      <c r="C235" s="22">
        <v>42184</v>
      </c>
      <c r="D235">
        <v>2015</v>
      </c>
      <c r="E235">
        <v>6</v>
      </c>
      <c r="F235" s="34">
        <v>4.4204021720000002</v>
      </c>
      <c r="G235" s="24">
        <v>5.62</v>
      </c>
      <c r="H235" s="25">
        <v>2.398833E-3</v>
      </c>
      <c r="I235" t="s">
        <v>107</v>
      </c>
      <c r="J235" s="25">
        <v>4.3070000000000001E-3</v>
      </c>
      <c r="K235" t="s">
        <v>101</v>
      </c>
      <c r="L235" t="s">
        <v>33</v>
      </c>
      <c r="M235" t="s">
        <v>132</v>
      </c>
      <c r="N235" s="25">
        <v>0.12</v>
      </c>
      <c r="O235" t="s">
        <v>36</v>
      </c>
      <c r="P235" t="s">
        <v>101</v>
      </c>
      <c r="Q235" t="s">
        <v>36</v>
      </c>
      <c r="R235" t="s">
        <v>136</v>
      </c>
      <c r="S235" t="s">
        <v>104</v>
      </c>
      <c r="T235" t="s">
        <v>128</v>
      </c>
      <c r="U235" t="s">
        <v>128</v>
      </c>
      <c r="V235" t="s">
        <v>128</v>
      </c>
      <c r="W235" t="s">
        <v>138</v>
      </c>
    </row>
    <row r="236" spans="1:40">
      <c r="A236" t="s">
        <v>0</v>
      </c>
      <c r="B236" s="22">
        <v>42184</v>
      </c>
      <c r="C236" s="22">
        <v>42218</v>
      </c>
      <c r="D236">
        <v>2015</v>
      </c>
      <c r="E236">
        <v>7</v>
      </c>
      <c r="F236" s="34">
        <v>32.148379429999999</v>
      </c>
      <c r="G236" s="24">
        <v>4.82</v>
      </c>
      <c r="H236" s="25">
        <v>1.5135612E-2</v>
      </c>
      <c r="I236" s="25">
        <v>0.16170000000000001</v>
      </c>
      <c r="J236" s="25">
        <v>0.15057966</v>
      </c>
      <c r="K236" s="25">
        <v>0.2407</v>
      </c>
      <c r="L236" s="25">
        <v>0.15609999999999999</v>
      </c>
      <c r="M236" t="s">
        <v>132</v>
      </c>
      <c r="N236" s="25">
        <v>0.95</v>
      </c>
      <c r="O236" s="25">
        <v>7.1999999999999995E-2</v>
      </c>
      <c r="P236" t="s">
        <v>101</v>
      </c>
      <c r="Q236" s="25">
        <v>0.16600000000000001</v>
      </c>
      <c r="R236" t="s">
        <v>136</v>
      </c>
      <c r="S236" t="s">
        <v>104</v>
      </c>
      <c r="T236" s="24">
        <v>0.25609999999999999</v>
      </c>
      <c r="U236" t="s">
        <v>128</v>
      </c>
      <c r="V236" s="24">
        <v>8.5000000000000006E-2</v>
      </c>
      <c r="W236" s="25">
        <v>2</v>
      </c>
      <c r="AN236" t="s">
        <v>35</v>
      </c>
    </row>
    <row r="237" spans="1:40">
      <c r="A237" t="s">
        <v>0</v>
      </c>
      <c r="B237" s="22">
        <v>42218</v>
      </c>
      <c r="C237" s="22">
        <v>42246</v>
      </c>
      <c r="D237">
        <v>2015</v>
      </c>
      <c r="E237">
        <v>8</v>
      </c>
      <c r="F237" s="34">
        <v>124.5749703</v>
      </c>
      <c r="G237" s="24">
        <v>4.76</v>
      </c>
      <c r="H237" s="25">
        <v>1.7378008E-2</v>
      </c>
      <c r="I237" s="25">
        <v>0.42499999999999999</v>
      </c>
      <c r="J237" s="25">
        <v>0.40402519999999997</v>
      </c>
      <c r="K237" s="25">
        <v>0.45400000000000001</v>
      </c>
      <c r="L237" s="25">
        <v>0.30599999999999999</v>
      </c>
      <c r="M237" s="25">
        <v>0.28599999999999998</v>
      </c>
      <c r="N237" s="25">
        <v>1.55</v>
      </c>
      <c r="O237" s="25">
        <v>0.21873583599999999</v>
      </c>
      <c r="P237" s="25">
        <v>5.5792937000000001E-2</v>
      </c>
      <c r="Q237" s="25">
        <v>0.30619034099999998</v>
      </c>
      <c r="R237" s="25">
        <v>0.140905526</v>
      </c>
      <c r="S237" t="s">
        <v>104</v>
      </c>
      <c r="T237" s="24">
        <v>0.81699999999999995</v>
      </c>
      <c r="U237" s="25">
        <v>0.51100000000000001</v>
      </c>
      <c r="V237" s="24">
        <v>0.22500000000000003</v>
      </c>
      <c r="W237" s="25">
        <v>3.58</v>
      </c>
      <c r="AN237" t="s">
        <v>46</v>
      </c>
    </row>
    <row r="238" spans="1:40">
      <c r="A238" t="s">
        <v>0</v>
      </c>
      <c r="B238" s="22">
        <v>42246</v>
      </c>
      <c r="C238" s="22">
        <v>42282</v>
      </c>
      <c r="D238">
        <v>2015</v>
      </c>
      <c r="E238">
        <v>9</v>
      </c>
      <c r="F238" s="34">
        <v>11.854714919999999</v>
      </c>
      <c r="G238" s="24">
        <v>4.99</v>
      </c>
      <c r="H238" s="25">
        <v>1.0232929999999999E-2</v>
      </c>
      <c r="I238" s="25">
        <v>0.16800000000000001</v>
      </c>
      <c r="J238" s="25">
        <v>0.1545096</v>
      </c>
      <c r="K238" s="25">
        <v>0.29199999999999998</v>
      </c>
      <c r="L238" s="25">
        <v>0.158</v>
      </c>
      <c r="M238" s="25">
        <v>8.4000000000000005E-2</v>
      </c>
      <c r="N238" s="25">
        <v>0.81</v>
      </c>
      <c r="O238" s="25">
        <v>9.7000000000000003E-2</v>
      </c>
      <c r="P238" s="25">
        <v>5.5E-2</v>
      </c>
      <c r="Q238" s="25">
        <v>0.18099999999999999</v>
      </c>
      <c r="R238" s="25">
        <v>0.107</v>
      </c>
      <c r="S238" t="s">
        <v>104</v>
      </c>
      <c r="T238" s="24">
        <v>0.25800000000000001</v>
      </c>
      <c r="U238" t="s">
        <v>128</v>
      </c>
      <c r="V238" s="24">
        <v>1.6E-2</v>
      </c>
      <c r="W238" s="25">
        <v>1.8620000000000001</v>
      </c>
      <c r="AN238" t="s">
        <v>46</v>
      </c>
    </row>
    <row r="239" spans="1:40">
      <c r="A239" t="s">
        <v>0</v>
      </c>
      <c r="B239" s="22">
        <v>42282</v>
      </c>
      <c r="C239" s="22">
        <v>42306</v>
      </c>
      <c r="D239">
        <v>2015</v>
      </c>
      <c r="E239">
        <v>10</v>
      </c>
      <c r="F239" s="34">
        <v>88.408043430000006</v>
      </c>
      <c r="G239" s="24">
        <v>5.18</v>
      </c>
      <c r="H239" s="25">
        <v>6.6069340000000001E-3</v>
      </c>
      <c r="I239" s="25">
        <v>0.46610000000000001</v>
      </c>
      <c r="J239" s="25">
        <v>0.38153090000000001</v>
      </c>
      <c r="K239" s="25">
        <v>1.8305</v>
      </c>
      <c r="L239" s="25">
        <v>0.76419999999999999</v>
      </c>
      <c r="M239" s="25">
        <v>0.747</v>
      </c>
      <c r="N239" s="25">
        <v>2.31</v>
      </c>
      <c r="O239" s="25">
        <v>0.29980000000000001</v>
      </c>
      <c r="P239" s="25">
        <v>0.21210000000000001</v>
      </c>
      <c r="Q239" s="25">
        <v>1.1480999999999999</v>
      </c>
      <c r="R239" s="25">
        <v>0.55089999999999995</v>
      </c>
      <c r="S239" t="s">
        <v>104</v>
      </c>
      <c r="T239" s="24">
        <v>1.7231999999999998</v>
      </c>
      <c r="U239" s="25">
        <v>0.95899999999999996</v>
      </c>
      <c r="V239" s="24">
        <v>0.21199999999999997</v>
      </c>
      <c r="W239" s="25">
        <v>5.4870000000000001</v>
      </c>
      <c r="AN239" t="s">
        <v>44</v>
      </c>
    </row>
    <row r="240" spans="1:40">
      <c r="A240" t="s">
        <v>0</v>
      </c>
      <c r="B240" s="22">
        <v>42306</v>
      </c>
      <c r="C240" s="22">
        <v>42338</v>
      </c>
      <c r="D240">
        <v>2015</v>
      </c>
      <c r="E240">
        <v>11</v>
      </c>
      <c r="F240" s="34">
        <v>99.659976240000006</v>
      </c>
      <c r="G240" s="24">
        <v>5.15</v>
      </c>
      <c r="H240" s="25">
        <v>7.0794580000000003E-3</v>
      </c>
      <c r="I240" s="25">
        <v>0.13289999999999999</v>
      </c>
      <c r="J240" s="25">
        <v>8.4676440000000006E-2</v>
      </c>
      <c r="K240" s="25">
        <v>1.0438000000000001</v>
      </c>
      <c r="L240" s="25">
        <v>0.183</v>
      </c>
      <c r="M240" s="25">
        <v>0.161</v>
      </c>
      <c r="N240" s="25">
        <v>1.05</v>
      </c>
      <c r="O240" s="25">
        <v>0.1124</v>
      </c>
      <c r="P240" s="25">
        <v>0.1186</v>
      </c>
      <c r="Q240" s="25">
        <v>0.67789999999999995</v>
      </c>
      <c r="R240" s="25">
        <v>0.15129999999999999</v>
      </c>
      <c r="S240" t="s">
        <v>104</v>
      </c>
      <c r="T240" s="24">
        <v>0.442</v>
      </c>
      <c r="U240" s="25">
        <v>0.25900000000000001</v>
      </c>
      <c r="V240" s="24">
        <v>9.8000000000000004E-2</v>
      </c>
      <c r="W240" s="25">
        <v>2.0409999999999999</v>
      </c>
      <c r="AN240" t="s">
        <v>46</v>
      </c>
    </row>
    <row r="241" spans="1:40">
      <c r="A241" t="s">
        <v>0</v>
      </c>
      <c r="B241" s="22">
        <v>42338</v>
      </c>
      <c r="C241" s="22">
        <v>42372</v>
      </c>
      <c r="D241">
        <v>2015</v>
      </c>
      <c r="E241">
        <v>12</v>
      </c>
      <c r="G241" s="24">
        <v>5.29</v>
      </c>
      <c r="H241" s="25">
        <v>5.1286140000000001E-3</v>
      </c>
      <c r="I241" s="25">
        <v>0.13700000000000001</v>
      </c>
      <c r="J241" s="25">
        <v>9.3202400000000005E-2</v>
      </c>
      <c r="K241" s="25">
        <v>0.94799999999999995</v>
      </c>
      <c r="L241" s="25">
        <v>0.157</v>
      </c>
      <c r="M241" s="25">
        <v>0.13300000000000001</v>
      </c>
      <c r="N241" s="25">
        <v>0.87</v>
      </c>
      <c r="O241" s="25">
        <v>0.10829999999999999</v>
      </c>
      <c r="P241" s="25">
        <v>6.9199999999999998E-2</v>
      </c>
      <c r="Q241" s="25">
        <v>0.5393</v>
      </c>
      <c r="R241" s="25">
        <v>0.1147</v>
      </c>
      <c r="S241" t="s">
        <v>104</v>
      </c>
      <c r="T241" s="24">
        <v>0.25700000000000001</v>
      </c>
      <c r="U241" t="s">
        <v>128</v>
      </c>
      <c r="V241" s="24">
        <v>-3.3000000000000002E-2</v>
      </c>
      <c r="W241" s="25">
        <v>1.21</v>
      </c>
      <c r="AN241" t="s">
        <v>44</v>
      </c>
    </row>
    <row r="242" spans="1:40">
      <c r="A242" t="s">
        <v>0</v>
      </c>
      <c r="B242" s="22">
        <v>42372</v>
      </c>
      <c r="C242" s="22">
        <v>42401</v>
      </c>
      <c r="D242">
        <v>2016</v>
      </c>
      <c r="E242">
        <v>1</v>
      </c>
      <c r="F242" s="23">
        <v>36.166926859999997</v>
      </c>
      <c r="G242" s="24">
        <v>5.07</v>
      </c>
      <c r="H242" s="25">
        <v>8.5113800000000007E-3</v>
      </c>
      <c r="I242" s="24">
        <v>0.188</v>
      </c>
      <c r="J242" s="24">
        <v>0.1442948</v>
      </c>
      <c r="K242" s="24">
        <v>0.94599999999999995</v>
      </c>
      <c r="L242" s="24">
        <v>0.22700000000000001</v>
      </c>
      <c r="M242" s="24">
        <v>7.9000000000000001E-2</v>
      </c>
      <c r="N242" s="24">
        <v>1.04</v>
      </c>
      <c r="O242" s="24">
        <v>0.2122</v>
      </c>
      <c r="P242" s="24">
        <v>7.7299999999999994E-2</v>
      </c>
      <c r="Q242" s="24">
        <v>0.57809999999999995</v>
      </c>
      <c r="R242" s="24">
        <v>0.23100000000000001</v>
      </c>
      <c r="S242" s="25">
        <v>5.0000000000000001E-3</v>
      </c>
      <c r="T242" s="24">
        <v>0.32700000000000001</v>
      </c>
      <c r="U242" s="24">
        <v>0.1</v>
      </c>
      <c r="V242" s="24">
        <v>2.1000000000000005E-2</v>
      </c>
      <c r="W242" s="24">
        <v>1.464</v>
      </c>
      <c r="AN242" t="s">
        <v>94</v>
      </c>
    </row>
    <row r="243" spans="1:40">
      <c r="A243" t="s">
        <v>0</v>
      </c>
      <c r="B243" s="22">
        <v>42401</v>
      </c>
      <c r="C243" s="22">
        <v>42428</v>
      </c>
      <c r="D243">
        <v>2016</v>
      </c>
      <c r="E243">
        <v>2</v>
      </c>
      <c r="F243" s="23">
        <v>91.622881379999995</v>
      </c>
      <c r="G243" s="24">
        <v>5.31</v>
      </c>
      <c r="H243" s="25">
        <v>4.8977880000000001E-3</v>
      </c>
      <c r="I243" s="24">
        <v>0.14899999999999999</v>
      </c>
      <c r="J243" s="24">
        <v>9.5777600000000004E-2</v>
      </c>
      <c r="K243" s="24">
        <v>1.1519999999999999</v>
      </c>
      <c r="L243" s="24">
        <v>0.25900000000000001</v>
      </c>
      <c r="M243" s="24">
        <v>0.183</v>
      </c>
      <c r="N243" s="24">
        <v>1.07</v>
      </c>
      <c r="O243" s="24">
        <v>0.2288</v>
      </c>
      <c r="P243" s="24">
        <v>8.09E-2</v>
      </c>
      <c r="Q243" s="24">
        <v>0.69379999999999997</v>
      </c>
      <c r="R243" s="24">
        <v>0.1089</v>
      </c>
      <c r="S243" s="25">
        <v>6.0000000000000001E-3</v>
      </c>
      <c r="T243" s="24">
        <v>0.49</v>
      </c>
      <c r="U243" s="24">
        <v>0.23100000000000001</v>
      </c>
      <c r="V243" s="24">
        <v>4.8000000000000015E-2</v>
      </c>
      <c r="W243" s="24">
        <v>1.3240000000000001</v>
      </c>
      <c r="AN243" t="s">
        <v>95</v>
      </c>
    </row>
    <row r="244" spans="1:40">
      <c r="A244" t="s">
        <v>0</v>
      </c>
      <c r="B244" s="22">
        <v>42428</v>
      </c>
      <c r="C244" s="22">
        <v>42457</v>
      </c>
      <c r="D244">
        <v>2016</v>
      </c>
      <c r="E244">
        <v>3</v>
      </c>
      <c r="F244" s="23">
        <v>27.326122519999998</v>
      </c>
      <c r="G244" s="24">
        <v>4.78</v>
      </c>
      <c r="H244" s="25">
        <v>1.6595868999999999E-2</v>
      </c>
      <c r="I244" s="24">
        <v>0.28799999999999998</v>
      </c>
      <c r="J244" s="24">
        <v>0.27571079999999998</v>
      </c>
      <c r="K244" s="24">
        <v>0.26600000000000001</v>
      </c>
      <c r="L244" s="24">
        <v>0.36</v>
      </c>
      <c r="M244" s="24">
        <v>0.30199999999999999</v>
      </c>
      <c r="N244" s="24">
        <v>1.36</v>
      </c>
      <c r="O244" s="24">
        <v>8.6900000000000005E-2</v>
      </c>
      <c r="P244" t="s">
        <v>101</v>
      </c>
      <c r="Q244" s="24">
        <v>0.1721</v>
      </c>
      <c r="R244" s="24">
        <v>0.1082</v>
      </c>
      <c r="S244" t="s">
        <v>104</v>
      </c>
      <c r="T244" s="24">
        <v>0.72699999999999998</v>
      </c>
      <c r="U244" s="24">
        <v>0.36699999999999999</v>
      </c>
      <c r="V244" s="24">
        <v>6.5000000000000002E-2</v>
      </c>
      <c r="W244" s="24">
        <v>1.37</v>
      </c>
      <c r="AN244" t="s">
        <v>94</v>
      </c>
    </row>
    <row r="245" spans="1:40">
      <c r="A245" t="s">
        <v>0</v>
      </c>
      <c r="B245" s="22">
        <v>42457</v>
      </c>
      <c r="C245" s="22">
        <v>42491</v>
      </c>
      <c r="D245">
        <v>2016</v>
      </c>
      <c r="E245">
        <v>4</v>
      </c>
      <c r="F245" s="23">
        <v>190.8810029</v>
      </c>
      <c r="G245" s="24">
        <v>5.38</v>
      </c>
      <c r="H245" s="25">
        <v>4.1686939999999997E-3</v>
      </c>
      <c r="I245" s="24">
        <v>0.159</v>
      </c>
      <c r="J245" s="24">
        <v>0.143292</v>
      </c>
      <c r="K245" s="24">
        <v>0.34</v>
      </c>
      <c r="L245" s="24">
        <v>0.222</v>
      </c>
      <c r="M245" s="24">
        <v>0.25900000000000001</v>
      </c>
      <c r="N245" s="24">
        <v>0.76</v>
      </c>
      <c r="O245" s="24">
        <v>6.6400000000000001E-2</v>
      </c>
      <c r="P245" t="s">
        <v>101</v>
      </c>
      <c r="Q245" s="24">
        <v>0.1996</v>
      </c>
      <c r="R245" s="24">
        <v>9.8699999999999996E-2</v>
      </c>
      <c r="S245" t="s">
        <v>104</v>
      </c>
      <c r="T245" s="24">
        <v>0.56799999999999995</v>
      </c>
      <c r="U245" s="24">
        <v>0.34599999999999997</v>
      </c>
      <c r="V245" s="24">
        <v>8.6999999999999966E-2</v>
      </c>
      <c r="W245" s="24">
        <v>1.2</v>
      </c>
    </row>
    <row r="246" spans="1:40">
      <c r="A246" t="s">
        <v>0</v>
      </c>
      <c r="B246" s="22">
        <v>42491</v>
      </c>
      <c r="C246" s="22">
        <v>42527</v>
      </c>
      <c r="D246">
        <v>2016</v>
      </c>
      <c r="E246">
        <v>5</v>
      </c>
      <c r="F246" s="23">
        <v>75.548691660000003</v>
      </c>
      <c r="G246" s="24">
        <v>6.09</v>
      </c>
      <c r="H246" s="25">
        <v>8.1283099999999997E-4</v>
      </c>
      <c r="I246" s="24">
        <v>0.27900000000000003</v>
      </c>
      <c r="J246" s="24">
        <v>0.25354379999999999</v>
      </c>
      <c r="K246" s="24">
        <v>0.55100000000000005</v>
      </c>
      <c r="L246" s="24">
        <v>0.21199999999999999</v>
      </c>
      <c r="M246" s="24">
        <v>1.226</v>
      </c>
      <c r="N246" s="24">
        <v>1.91</v>
      </c>
      <c r="O246" s="24">
        <v>0.32129999999999997</v>
      </c>
      <c r="P246" s="24">
        <v>0.13139999999999999</v>
      </c>
      <c r="Q246" s="24">
        <v>0.29310000000000003</v>
      </c>
      <c r="R246" s="24">
        <v>0.91010000000000002</v>
      </c>
      <c r="S246" s="25">
        <v>0.16200000000000001</v>
      </c>
      <c r="T246" s="24">
        <v>1.794</v>
      </c>
      <c r="U246" s="24">
        <v>1.5820000000000001</v>
      </c>
      <c r="V246" s="24">
        <v>0.35600000000000009</v>
      </c>
      <c r="W246" s="24">
        <v>3.1</v>
      </c>
      <c r="AN246" t="s">
        <v>94</v>
      </c>
    </row>
    <row r="247" spans="1:40">
      <c r="A247" t="s">
        <v>0</v>
      </c>
      <c r="B247" s="22">
        <v>42527</v>
      </c>
      <c r="C247" s="22">
        <v>42554</v>
      </c>
      <c r="D247">
        <v>2016</v>
      </c>
      <c r="E247">
        <v>6</v>
      </c>
      <c r="F247" s="23">
        <v>59.072647199999999</v>
      </c>
      <c r="G247" s="24">
        <v>5.76</v>
      </c>
      <c r="H247" s="25">
        <v>1.737801E-3</v>
      </c>
      <c r="I247" s="24">
        <v>0.22600000000000001</v>
      </c>
      <c r="J247" s="24">
        <v>0.20909079999999999</v>
      </c>
      <c r="K247" s="24">
        <v>0.36599999999999999</v>
      </c>
      <c r="L247" s="24">
        <v>0.17899999999999999</v>
      </c>
      <c r="M247" s="24">
        <v>0.67800000000000005</v>
      </c>
      <c r="N247" s="24">
        <v>1.1399999999999999</v>
      </c>
      <c r="O247" s="24">
        <v>0.13039999999999999</v>
      </c>
      <c r="P247" s="24">
        <v>6.4500000000000002E-2</v>
      </c>
      <c r="Q247" s="24">
        <v>0.27339999999999998</v>
      </c>
      <c r="R247" s="24">
        <v>0.40649999999999997</v>
      </c>
      <c r="S247" s="25">
        <v>8.5999999999999993E-2</v>
      </c>
      <c r="T247" s="24">
        <v>1.077</v>
      </c>
      <c r="U247" s="24">
        <v>0.89800000000000002</v>
      </c>
      <c r="V247" s="24">
        <v>0.21999999999999997</v>
      </c>
      <c r="W247" s="24">
        <v>4.6900000000000004</v>
      </c>
      <c r="AN247" t="s">
        <v>94</v>
      </c>
    </row>
    <row r="248" spans="1:40">
      <c r="A248" t="s">
        <v>0</v>
      </c>
      <c r="B248" s="22">
        <v>42554</v>
      </c>
      <c r="C248" s="22">
        <v>42582</v>
      </c>
      <c r="D248">
        <v>2016</v>
      </c>
      <c r="E248">
        <v>7</v>
      </c>
      <c r="F248" s="23">
        <v>38.578055319999997</v>
      </c>
      <c r="G248" s="24">
        <v>5.5</v>
      </c>
      <c r="H248" s="25">
        <v>3.1622780000000001E-3</v>
      </c>
      <c r="I248" s="24">
        <v>0.2</v>
      </c>
      <c r="J248" s="24">
        <v>0.17024719999999999</v>
      </c>
      <c r="K248" s="24">
        <v>0.64400000000000002</v>
      </c>
      <c r="L248" s="24">
        <v>0.19400000000000001</v>
      </c>
      <c r="M248" s="24">
        <v>0.38800000000000001</v>
      </c>
      <c r="N248" s="24">
        <v>0.94</v>
      </c>
      <c r="O248" s="24">
        <v>0.1123</v>
      </c>
      <c r="P248" s="24">
        <v>5.0500000000000003E-2</v>
      </c>
      <c r="Q248" s="24">
        <v>0.3957</v>
      </c>
      <c r="R248" s="24">
        <v>0.30570000000000003</v>
      </c>
      <c r="S248" s="25">
        <v>2.4E-2</v>
      </c>
      <c r="T248" s="24">
        <v>0.71300000000000008</v>
      </c>
      <c r="U248" s="24">
        <v>0.51900000000000002</v>
      </c>
      <c r="V248" s="24">
        <v>0.13100000000000001</v>
      </c>
      <c r="W248" s="24">
        <v>3.843</v>
      </c>
      <c r="AN248" t="s">
        <v>94</v>
      </c>
    </row>
    <row r="249" spans="1:40">
      <c r="A249" t="s">
        <v>0</v>
      </c>
      <c r="B249" s="22">
        <v>42582</v>
      </c>
      <c r="C249" s="22">
        <v>42610</v>
      </c>
      <c r="D249">
        <v>2016</v>
      </c>
      <c r="E249">
        <v>8</v>
      </c>
      <c r="F249" s="23">
        <v>57.063373489999996</v>
      </c>
      <c r="G249" s="24">
        <v>5.62</v>
      </c>
      <c r="H249" s="25">
        <v>2.398833E-3</v>
      </c>
      <c r="I249" s="24">
        <v>0.26800000000000002</v>
      </c>
      <c r="J249" s="24">
        <v>0.2016106</v>
      </c>
      <c r="K249" s="24">
        <v>1.4370000000000001</v>
      </c>
      <c r="L249" s="24">
        <v>0.161</v>
      </c>
      <c r="M249" s="24">
        <v>0.37</v>
      </c>
      <c r="N249" s="24">
        <v>1.28</v>
      </c>
      <c r="O249" s="24">
        <v>9.9500000000000005E-2</v>
      </c>
      <c r="P249" s="24">
        <v>0.1024</v>
      </c>
      <c r="Q249" s="24">
        <v>0.83860000000000001</v>
      </c>
      <c r="R249" s="24">
        <v>0.24879999999999999</v>
      </c>
      <c r="S249" s="25">
        <v>2.1999999999999999E-2</v>
      </c>
      <c r="T249" s="24">
        <v>0.68100000000000005</v>
      </c>
      <c r="U249" s="24">
        <v>0.52</v>
      </c>
      <c r="V249" s="24">
        <v>0.15000000000000002</v>
      </c>
      <c r="W249" s="24">
        <v>3.2010000000000001</v>
      </c>
      <c r="AN249" t="s">
        <v>94</v>
      </c>
    </row>
    <row r="250" spans="1:40">
      <c r="A250" t="s">
        <v>0</v>
      </c>
      <c r="B250" s="22">
        <v>42610</v>
      </c>
      <c r="C250" s="22">
        <v>42646</v>
      </c>
      <c r="D250">
        <v>2016</v>
      </c>
      <c r="E250">
        <v>9</v>
      </c>
      <c r="F250" s="23">
        <v>73.941272690000005</v>
      </c>
      <c r="G250" s="24">
        <v>5.88</v>
      </c>
      <c r="H250" s="25">
        <v>1.318257E-3</v>
      </c>
      <c r="I250" s="24">
        <v>0.13</v>
      </c>
      <c r="J250" s="24">
        <v>0.11018020000000001</v>
      </c>
      <c r="K250" s="24">
        <v>0.42899999999999999</v>
      </c>
      <c r="L250" s="24">
        <v>0.127</v>
      </c>
      <c r="M250" s="24">
        <v>0.39800000000000002</v>
      </c>
      <c r="N250" s="24">
        <v>0.74</v>
      </c>
      <c r="O250" s="24">
        <v>5.6899999999999999E-2</v>
      </c>
      <c r="P250" s="24">
        <v>3.9199999999999999E-2</v>
      </c>
      <c r="Q250" s="24">
        <v>0.26679999999999998</v>
      </c>
      <c r="R250" s="24">
        <v>0.1444</v>
      </c>
      <c r="S250" s="25">
        <v>4.2999999999999997E-2</v>
      </c>
      <c r="T250" s="24">
        <v>0.61799999999999999</v>
      </c>
      <c r="U250" s="24">
        <v>0.49099999999999999</v>
      </c>
      <c r="V250" s="24">
        <v>9.2999999999999972E-2</v>
      </c>
      <c r="W250" s="24">
        <v>2.512</v>
      </c>
      <c r="AN250" t="s">
        <v>96</v>
      </c>
    </row>
    <row r="251" spans="1:40">
      <c r="A251" t="s">
        <v>0</v>
      </c>
      <c r="B251" s="22">
        <v>42646</v>
      </c>
      <c r="C251" s="22">
        <v>42672</v>
      </c>
      <c r="D251">
        <v>2016</v>
      </c>
      <c r="E251">
        <v>10</v>
      </c>
      <c r="F251" s="23">
        <v>35.363217370000001</v>
      </c>
      <c r="G251" s="24">
        <v>4.9800000000000004</v>
      </c>
      <c r="H251" s="25">
        <v>1.0471285E-2</v>
      </c>
      <c r="I251" s="24">
        <v>0.505</v>
      </c>
      <c r="J251" s="24">
        <v>0.45089980000000002</v>
      </c>
      <c r="K251" s="24">
        <v>1.171</v>
      </c>
      <c r="L251" s="24">
        <v>0.39500000000000002</v>
      </c>
      <c r="M251" s="24">
        <v>0.27500000000000002</v>
      </c>
      <c r="N251" s="24">
        <v>1.87</v>
      </c>
      <c r="O251" s="24">
        <v>0.21859999999999999</v>
      </c>
      <c r="P251" s="24">
        <v>0.1525</v>
      </c>
      <c r="Q251" s="24">
        <v>0.5998</v>
      </c>
      <c r="R251" s="24">
        <v>0.6351</v>
      </c>
      <c r="S251" t="s">
        <v>104</v>
      </c>
      <c r="T251" s="24">
        <v>0.80899999999999994</v>
      </c>
      <c r="U251" s="24">
        <v>0.41399999999999998</v>
      </c>
      <c r="V251" s="24">
        <v>0.13899999999999996</v>
      </c>
      <c r="W251" s="24">
        <v>5.4009999999999998</v>
      </c>
      <c r="AN251" t="s">
        <v>96</v>
      </c>
    </row>
    <row r="252" spans="1:40">
      <c r="A252" t="s">
        <v>0</v>
      </c>
      <c r="B252" s="22">
        <v>42672</v>
      </c>
      <c r="C252" s="22">
        <v>42708</v>
      </c>
      <c r="D252">
        <v>2016</v>
      </c>
      <c r="E252">
        <v>11</v>
      </c>
      <c r="F252" s="23">
        <v>107.6970711</v>
      </c>
      <c r="G252" s="24">
        <v>5.49</v>
      </c>
      <c r="H252" s="25">
        <v>3.2359369999999999E-3</v>
      </c>
      <c r="I252" s="24">
        <v>0.23100000000000001</v>
      </c>
      <c r="J252" s="24">
        <v>0.20364959999999999</v>
      </c>
      <c r="K252" s="24">
        <v>0.59199999999999997</v>
      </c>
      <c r="L252" s="24">
        <v>0.20799999999999999</v>
      </c>
      <c r="M252" s="24">
        <v>0.67800000000000005</v>
      </c>
      <c r="N252" s="24">
        <v>1.03</v>
      </c>
      <c r="O252" s="24">
        <v>7.1999999999999995E-2</v>
      </c>
      <c r="P252" s="24">
        <v>8.4000000000000005E-2</v>
      </c>
      <c r="Q252" s="24">
        <v>0.35499999999999998</v>
      </c>
      <c r="R252" s="24">
        <v>0.38900000000000001</v>
      </c>
      <c r="S252" s="25">
        <v>0.28000000000000003</v>
      </c>
      <c r="T252" s="24">
        <v>1.222</v>
      </c>
      <c r="U252" s="24">
        <v>1.014</v>
      </c>
      <c r="V252" s="24">
        <v>0.33599999999999997</v>
      </c>
      <c r="W252" s="24">
        <v>3.7730000000000001</v>
      </c>
      <c r="AN252" t="s">
        <v>118</v>
      </c>
    </row>
    <row r="253" spans="1:40">
      <c r="A253" t="s">
        <v>0</v>
      </c>
      <c r="B253" s="22">
        <v>42708</v>
      </c>
      <c r="C253" s="22">
        <v>42736</v>
      </c>
      <c r="D253">
        <v>2016</v>
      </c>
      <c r="E253">
        <v>12</v>
      </c>
      <c r="F253" s="23">
        <v>30.13910572</v>
      </c>
      <c r="G253" s="24">
        <v>5.04</v>
      </c>
      <c r="H253" s="25">
        <v>9.120108E-3</v>
      </c>
      <c r="I253" s="24">
        <v>0.17299999999999999</v>
      </c>
      <c r="J253" s="24">
        <v>0.11063000000000001</v>
      </c>
      <c r="K253" s="24">
        <v>1.35</v>
      </c>
      <c r="L253" s="24">
        <v>0.22900000000000001</v>
      </c>
      <c r="M253" s="24">
        <v>0.14799999999999999</v>
      </c>
      <c r="N253" s="24">
        <v>1.34</v>
      </c>
      <c r="O253" s="24">
        <v>0.113</v>
      </c>
      <c r="P253" s="24">
        <v>9.9000000000000005E-2</v>
      </c>
      <c r="Q253" s="24">
        <v>0.73099999999999998</v>
      </c>
      <c r="R253" s="24">
        <v>0.13300000000000001</v>
      </c>
      <c r="S253" s="25">
        <v>1E-3</v>
      </c>
      <c r="T253" s="24">
        <v>0.32900000000000001</v>
      </c>
      <c r="U253" s="24">
        <v>0.1</v>
      </c>
      <c r="V253" s="24">
        <v>-4.7999999999999987E-2</v>
      </c>
      <c r="W253" s="24">
        <v>1.6</v>
      </c>
      <c r="AN253" t="s">
        <v>97</v>
      </c>
    </row>
    <row r="254" spans="1:40">
      <c r="A254" t="s">
        <v>0</v>
      </c>
      <c r="B254" s="22">
        <v>42736</v>
      </c>
      <c r="C254" s="22">
        <v>42764</v>
      </c>
      <c r="D254">
        <v>2017</v>
      </c>
      <c r="E254">
        <v>1</v>
      </c>
      <c r="F254" s="23">
        <v>49.02627863</v>
      </c>
      <c r="G254" s="24">
        <v>5.04</v>
      </c>
      <c r="H254" s="25">
        <v>9.120108E-3</v>
      </c>
      <c r="I254" s="24">
        <v>0.11600000000000001</v>
      </c>
      <c r="J254" s="24">
        <v>9.1606400000000004E-2</v>
      </c>
      <c r="K254" s="24">
        <v>0.52800000000000002</v>
      </c>
      <c r="L254" s="24">
        <v>0.19500000000000001</v>
      </c>
      <c r="M254" s="24">
        <v>0.11700000000000001</v>
      </c>
      <c r="N254" s="24">
        <v>0.84</v>
      </c>
      <c r="O254" s="24">
        <v>8.5000000000000006E-2</v>
      </c>
      <c r="P254" s="24">
        <v>3.5999999999999997E-2</v>
      </c>
      <c r="Q254" s="24">
        <v>0.26500000000000001</v>
      </c>
      <c r="R254" s="24">
        <v>0.124</v>
      </c>
      <c r="S254" s="25">
        <v>4.0000000000000001E-3</v>
      </c>
      <c r="T254" s="24">
        <v>0.29500000000000004</v>
      </c>
      <c r="U254" s="24">
        <v>0.1</v>
      </c>
      <c r="V254" s="24">
        <v>-1.7000000000000001E-2</v>
      </c>
      <c r="W254" t="s">
        <v>138</v>
      </c>
      <c r="AN254" t="s">
        <v>96</v>
      </c>
    </row>
    <row r="255" spans="1:40">
      <c r="A255" t="s">
        <v>0</v>
      </c>
      <c r="B255" s="22">
        <v>42764</v>
      </c>
      <c r="C255" s="22">
        <v>42800</v>
      </c>
      <c r="D255">
        <v>2017</v>
      </c>
      <c r="E255">
        <v>2</v>
      </c>
      <c r="F255" s="23">
        <v>85.193205489999997</v>
      </c>
      <c r="G255" s="24">
        <v>4.99</v>
      </c>
      <c r="H255" s="25">
        <v>1.0232929999999999E-2</v>
      </c>
      <c r="I255" s="24">
        <v>0.247</v>
      </c>
      <c r="J255" s="24">
        <v>0.22006539999999999</v>
      </c>
      <c r="K255" s="24">
        <v>0.58299999999999996</v>
      </c>
      <c r="L255" s="24">
        <v>0.29499999999999998</v>
      </c>
      <c r="M255" s="24">
        <v>0.27800000000000002</v>
      </c>
      <c r="N255" s="24">
        <v>1.18</v>
      </c>
      <c r="O255" s="24">
        <v>0.11899999999999999</v>
      </c>
      <c r="P255" s="24">
        <v>4.4999999999999998E-2</v>
      </c>
      <c r="Q255" s="24">
        <v>0.36399999999999999</v>
      </c>
      <c r="R255" s="24">
        <v>0.12</v>
      </c>
      <c r="S255" s="25">
        <v>7.0000000000000001E-3</v>
      </c>
      <c r="T255" s="24">
        <v>0.65999999999999992</v>
      </c>
      <c r="U255" s="24">
        <v>0.36499999999999999</v>
      </c>
      <c r="V255" s="24">
        <v>8.6999999999999966E-2</v>
      </c>
      <c r="W255" s="24">
        <v>1.2190000000000001</v>
      </c>
      <c r="AN255" t="s">
        <v>96</v>
      </c>
    </row>
    <row r="256" spans="1:40">
      <c r="A256" t="s">
        <v>0</v>
      </c>
      <c r="B256" s="22">
        <v>42800</v>
      </c>
      <c r="C256" s="22">
        <v>42828</v>
      </c>
      <c r="D256">
        <v>2017</v>
      </c>
      <c r="E256">
        <v>3</v>
      </c>
      <c r="F256" s="23">
        <v>31.344669939999999</v>
      </c>
      <c r="G256" s="24">
        <v>5.23</v>
      </c>
      <c r="H256" s="25">
        <v>5.8884369999999998E-3</v>
      </c>
      <c r="I256" s="24">
        <v>0.16700000000000001</v>
      </c>
      <c r="J256" s="24">
        <v>0.1261592</v>
      </c>
      <c r="K256" s="24">
        <v>0.88400000000000001</v>
      </c>
      <c r="L256" s="24">
        <v>0.32</v>
      </c>
      <c r="M256" s="24">
        <v>0.28000000000000003</v>
      </c>
      <c r="N256" s="24">
        <v>1.1200000000000001</v>
      </c>
      <c r="O256" s="24">
        <v>0.20399999999999999</v>
      </c>
      <c r="P256" s="24">
        <v>6.6000000000000003E-2</v>
      </c>
      <c r="Q256" s="24">
        <v>0.52100000000000002</v>
      </c>
      <c r="R256" s="24">
        <v>8.8999999999999996E-2</v>
      </c>
      <c r="S256" t="s">
        <v>104</v>
      </c>
      <c r="T256" s="24">
        <v>0.73299999999999998</v>
      </c>
      <c r="U256" s="24">
        <v>0.41299999999999998</v>
      </c>
      <c r="V256" s="24">
        <v>0.13299999999999995</v>
      </c>
      <c r="W256" s="24">
        <v>2.2269999999999999</v>
      </c>
      <c r="AN256" t="s">
        <v>17</v>
      </c>
    </row>
    <row r="257" spans="1:40">
      <c r="A257" t="s">
        <v>0</v>
      </c>
      <c r="B257" s="22">
        <v>42828</v>
      </c>
      <c r="C257" s="22">
        <v>42857</v>
      </c>
      <c r="D257">
        <v>2017</v>
      </c>
      <c r="E257">
        <v>4</v>
      </c>
      <c r="F257" s="23">
        <v>70.726434749999996</v>
      </c>
      <c r="G257" s="24">
        <v>5.35</v>
      </c>
      <c r="H257" s="25">
        <v>4.4668360000000001E-3</v>
      </c>
      <c r="I257" s="24">
        <v>0.13900000000000001</v>
      </c>
      <c r="J257" s="24">
        <v>0.1249552</v>
      </c>
      <c r="K257" s="24">
        <v>0.30399999999999999</v>
      </c>
      <c r="L257" s="24">
        <v>0.26200000000000001</v>
      </c>
      <c r="M257" s="24">
        <v>0.33600000000000002</v>
      </c>
      <c r="N257" s="24">
        <v>0.77</v>
      </c>
      <c r="O257" s="24">
        <v>0.06</v>
      </c>
      <c r="P257" s="24">
        <v>2.5999999999999999E-2</v>
      </c>
      <c r="Q257" s="24">
        <v>0.186</v>
      </c>
      <c r="R257" s="24">
        <v>5.0999999999999997E-2</v>
      </c>
      <c r="S257" t="s">
        <v>104</v>
      </c>
      <c r="T257" s="24">
        <v>0.626</v>
      </c>
      <c r="U257" s="24">
        <v>0.36399999999999999</v>
      </c>
      <c r="V257" s="24">
        <v>2.7999999999999969E-2</v>
      </c>
      <c r="W257" s="24">
        <v>1.1599999999999999</v>
      </c>
      <c r="AN257" t="s">
        <v>97</v>
      </c>
    </row>
    <row r="258" spans="1:40">
      <c r="A258" t="s">
        <v>0</v>
      </c>
      <c r="B258" s="22">
        <v>42857</v>
      </c>
      <c r="C258" s="22">
        <v>42885</v>
      </c>
      <c r="D258">
        <v>2017</v>
      </c>
      <c r="E258">
        <v>5</v>
      </c>
      <c r="F258" s="23">
        <v>20.092737140000001</v>
      </c>
      <c r="G258" s="24">
        <v>5.98</v>
      </c>
      <c r="H258" s="25">
        <v>1.0471289999999999E-3</v>
      </c>
      <c r="I258" s="24">
        <v>0.48499999999999999</v>
      </c>
      <c r="J258" s="24">
        <v>0.44942599999999999</v>
      </c>
      <c r="K258" s="24">
        <v>0.77</v>
      </c>
      <c r="L258" s="24">
        <v>0.315</v>
      </c>
      <c r="M258" s="24">
        <v>1.7669999999999999</v>
      </c>
      <c r="N258" s="24">
        <v>2.35</v>
      </c>
      <c r="O258" s="24">
        <v>0.34799999999999998</v>
      </c>
      <c r="P258" s="24">
        <v>0.105</v>
      </c>
      <c r="Q258" s="24">
        <v>0.38500000000000001</v>
      </c>
      <c r="R258" s="24">
        <v>0.97</v>
      </c>
      <c r="S258" s="25">
        <v>0.20399999999999999</v>
      </c>
      <c r="T258" s="24">
        <v>2.7908966120000001</v>
      </c>
      <c r="U258" s="24">
        <v>2.4758966120000001</v>
      </c>
      <c r="V258" s="24">
        <v>0.7088966120000002</v>
      </c>
      <c r="W258" s="24">
        <v>7.47</v>
      </c>
      <c r="AN258" t="s">
        <v>119</v>
      </c>
    </row>
    <row r="259" spans="1:40">
      <c r="A259" t="s">
        <v>0</v>
      </c>
      <c r="B259" s="22">
        <v>42885</v>
      </c>
      <c r="C259" s="22">
        <v>42920</v>
      </c>
      <c r="D259">
        <v>2017</v>
      </c>
      <c r="E259">
        <v>6</v>
      </c>
      <c r="F259" s="23">
        <v>98.05255726</v>
      </c>
      <c r="G259" s="24">
        <v>5.6</v>
      </c>
      <c r="H259" s="25">
        <v>2.5118860000000001E-3</v>
      </c>
      <c r="I259" s="24">
        <v>0.214</v>
      </c>
      <c r="J259" s="24">
        <v>0.182584</v>
      </c>
      <c r="K259" s="24">
        <v>0.68</v>
      </c>
      <c r="L259" s="24">
        <v>0.17399999999999999</v>
      </c>
      <c r="M259" s="24">
        <v>0.375</v>
      </c>
      <c r="N259" s="24">
        <v>0.95</v>
      </c>
      <c r="O259" s="24">
        <v>0.121</v>
      </c>
      <c r="P259" s="24">
        <v>4.2999999999999997E-2</v>
      </c>
      <c r="Q259" s="24">
        <v>0.34200000000000003</v>
      </c>
      <c r="R259" s="24">
        <v>0.34</v>
      </c>
      <c r="S259" s="25">
        <v>2.1999999999999999E-2</v>
      </c>
      <c r="T259" s="24">
        <v>0.69900000000000007</v>
      </c>
      <c r="U259" s="24">
        <v>0.52500000000000002</v>
      </c>
      <c r="V259" s="24">
        <v>0.15000000000000002</v>
      </c>
      <c r="W259" s="24">
        <v>3.0219999999999998</v>
      </c>
      <c r="AN259" t="s">
        <v>120</v>
      </c>
    </row>
    <row r="260" spans="1:40">
      <c r="A260" t="s">
        <v>0</v>
      </c>
      <c r="B260" s="22">
        <v>42920</v>
      </c>
      <c r="C260" s="22">
        <v>42951</v>
      </c>
      <c r="D260">
        <v>2017</v>
      </c>
      <c r="E260">
        <v>7</v>
      </c>
      <c r="F260" s="23">
        <v>32.952088920000001</v>
      </c>
      <c r="G260" s="24">
        <v>5.65</v>
      </c>
      <c r="H260" s="25">
        <v>2.2387209999999999E-3</v>
      </c>
      <c r="I260" s="24">
        <v>0.22700000000000001</v>
      </c>
      <c r="J260" s="24">
        <v>0.21046039999999999</v>
      </c>
      <c r="K260" s="24">
        <v>0.35799999999999998</v>
      </c>
      <c r="L260" s="24">
        <v>0.17399999999999999</v>
      </c>
      <c r="M260" s="24">
        <v>0.44600000000000001</v>
      </c>
      <c r="N260" s="24">
        <v>0.91</v>
      </c>
      <c r="O260" s="24">
        <v>0.128</v>
      </c>
      <c r="P260" s="24">
        <v>4.5999999999999999E-2</v>
      </c>
      <c r="Q260" s="24">
        <v>0.20599999999999999</v>
      </c>
      <c r="R260" s="24">
        <v>0.16400000000000001</v>
      </c>
      <c r="S260" s="25">
        <v>4.3999999999999997E-2</v>
      </c>
      <c r="T260" s="24">
        <v>0.76600000000000001</v>
      </c>
      <c r="U260" s="24">
        <v>0.59199999999999997</v>
      </c>
      <c r="V260" s="24">
        <v>0.14599999999999996</v>
      </c>
      <c r="W260" s="24">
        <v>3.9260000000000002</v>
      </c>
      <c r="AN260" t="s">
        <v>121</v>
      </c>
    </row>
    <row r="261" spans="1:40">
      <c r="A261" t="s">
        <v>0</v>
      </c>
      <c r="B261" s="22">
        <v>42951</v>
      </c>
      <c r="C261" s="22">
        <v>42976</v>
      </c>
      <c r="D261">
        <v>2017</v>
      </c>
      <c r="E261">
        <v>8</v>
      </c>
      <c r="F261" s="23">
        <v>99.659976240000006</v>
      </c>
      <c r="G261" s="24">
        <v>5.46</v>
      </c>
      <c r="H261" s="25">
        <v>3.4673690000000001E-3</v>
      </c>
      <c r="I261" s="24">
        <v>0.10100000000000001</v>
      </c>
      <c r="J261" s="24">
        <v>8.46914E-2</v>
      </c>
      <c r="K261" s="24">
        <v>0.35299999999999998</v>
      </c>
      <c r="L261" s="24">
        <v>0.122</v>
      </c>
      <c r="M261" s="24">
        <v>0.14699999999999999</v>
      </c>
      <c r="N261" s="24">
        <v>0.56000000000000005</v>
      </c>
      <c r="O261" s="24">
        <v>0.10199999999999999</v>
      </c>
      <c r="P261" s="24">
        <v>3.1E-2</v>
      </c>
      <c r="Q261" s="24">
        <v>0.16900000000000001</v>
      </c>
      <c r="R261" s="24">
        <v>0.109</v>
      </c>
      <c r="S261" s="25">
        <v>4.0000000000000001E-3</v>
      </c>
      <c r="T261" s="24">
        <v>0.36299999999999999</v>
      </c>
      <c r="U261" s="24">
        <v>0.24099999999999999</v>
      </c>
      <c r="V261" s="24">
        <v>9.4E-2</v>
      </c>
      <c r="W261" s="24">
        <v>2.35</v>
      </c>
      <c r="AN261" t="s">
        <v>94</v>
      </c>
    </row>
    <row r="262" spans="1:40">
      <c r="A262" t="s">
        <v>0</v>
      </c>
      <c r="B262" s="22">
        <v>42976</v>
      </c>
      <c r="C262" s="22">
        <v>43010</v>
      </c>
      <c r="D262">
        <v>2017</v>
      </c>
      <c r="E262">
        <v>9</v>
      </c>
      <c r="F262" s="23">
        <v>112.9211828</v>
      </c>
      <c r="G262" s="24">
        <v>5.29</v>
      </c>
      <c r="H262" s="25">
        <v>5.1286140000000001E-3</v>
      </c>
      <c r="I262" s="24">
        <v>0.13400000000000001</v>
      </c>
      <c r="J262" s="24">
        <v>0.1206482</v>
      </c>
      <c r="K262" s="24">
        <v>0.28899999999999998</v>
      </c>
      <c r="L262" s="24">
        <v>0.14699999999999999</v>
      </c>
      <c r="M262" s="24">
        <v>0.14799999999999999</v>
      </c>
      <c r="N262" s="24">
        <v>0.68</v>
      </c>
      <c r="O262" s="24">
        <v>9.7000000000000003E-2</v>
      </c>
      <c r="P262" s="24">
        <v>3.3000000000000002E-2</v>
      </c>
      <c r="Q262" s="24">
        <v>0.154</v>
      </c>
      <c r="R262" s="24">
        <v>0.158</v>
      </c>
      <c r="S262" s="25">
        <v>4.0000000000000001E-3</v>
      </c>
      <c r="T262" s="24">
        <v>0.247</v>
      </c>
      <c r="U262" s="24">
        <v>0.1</v>
      </c>
      <c r="V262" s="24">
        <v>-4.7999999999999987E-2</v>
      </c>
      <c r="W262" s="24">
        <v>2.0830000000000002</v>
      </c>
      <c r="AN262" t="s">
        <v>122</v>
      </c>
    </row>
    <row r="263" spans="1:40">
      <c r="A263" t="s">
        <v>0</v>
      </c>
      <c r="B263" s="22">
        <v>43010</v>
      </c>
      <c r="C263" s="22">
        <v>43037</v>
      </c>
      <c r="D263">
        <v>2017</v>
      </c>
      <c r="E263">
        <v>10</v>
      </c>
      <c r="F263" s="23">
        <v>115.734166</v>
      </c>
      <c r="G263" s="24">
        <v>5.64</v>
      </c>
      <c r="H263" s="25">
        <v>2.2908680000000002E-3</v>
      </c>
      <c r="I263" s="24">
        <v>0.108</v>
      </c>
      <c r="J263" s="24">
        <v>8.59626E-2</v>
      </c>
      <c r="K263" s="24">
        <v>0.47699999999999998</v>
      </c>
      <c r="L263" s="24">
        <v>9.4E-2</v>
      </c>
      <c r="M263" s="24">
        <v>0.159</v>
      </c>
      <c r="N263" s="24">
        <v>0.56999999999999995</v>
      </c>
      <c r="O263" s="24">
        <v>0.12130000000000001</v>
      </c>
      <c r="P263" s="24">
        <v>4.07E-2</v>
      </c>
      <c r="Q263" s="24">
        <v>0.24410000000000001</v>
      </c>
      <c r="R263" s="24">
        <v>8.1500000000000003E-2</v>
      </c>
      <c r="S263" t="s">
        <v>104</v>
      </c>
      <c r="T263" s="24">
        <v>0.33199999999999996</v>
      </c>
      <c r="U263" s="24">
        <v>0.23799999999999999</v>
      </c>
      <c r="V263" s="24">
        <v>7.8999999999999987E-2</v>
      </c>
      <c r="W263" s="24">
        <v>1.554</v>
      </c>
      <c r="AN263" t="s">
        <v>96</v>
      </c>
    </row>
    <row r="264" spans="1:40">
      <c r="A264" t="s">
        <v>0</v>
      </c>
      <c r="B264" s="22">
        <v>43037</v>
      </c>
      <c r="C264" s="22">
        <v>43079</v>
      </c>
      <c r="D264">
        <v>2017</v>
      </c>
      <c r="E264">
        <v>11</v>
      </c>
      <c r="F264" s="23">
        <v>110.51005429999999</v>
      </c>
      <c r="G264" s="24">
        <v>5.87</v>
      </c>
      <c r="H264" s="25">
        <v>1.3489629999999999E-3</v>
      </c>
      <c r="I264" s="24">
        <v>7.0000000000000007E-2</v>
      </c>
      <c r="J264" s="24">
        <v>4.3758400000000003E-2</v>
      </c>
      <c r="K264" s="24">
        <v>0.56799999999999995</v>
      </c>
      <c r="L264" s="24">
        <v>0.10100000000000001</v>
      </c>
      <c r="M264" s="24">
        <v>0.10199999999999999</v>
      </c>
      <c r="N264" s="24">
        <v>0.56000000000000005</v>
      </c>
      <c r="O264" s="24">
        <v>0.26700000000000002</v>
      </c>
      <c r="P264" s="24">
        <v>3.7999999999999999E-2</v>
      </c>
      <c r="Q264" s="24">
        <v>0.26</v>
      </c>
      <c r="R264" s="24">
        <v>8.7999999999999995E-2</v>
      </c>
      <c r="S264" s="25">
        <v>8.0000000000000002E-3</v>
      </c>
      <c r="T264" s="24">
        <v>0.20100000000000001</v>
      </c>
      <c r="U264" s="24">
        <v>0.1</v>
      </c>
      <c r="V264" s="25">
        <v>-1.9999999999999879E-3</v>
      </c>
      <c r="W264" t="s">
        <v>138</v>
      </c>
    </row>
    <row r="265" spans="1:40">
      <c r="A265" t="s">
        <v>0</v>
      </c>
      <c r="B265" s="22">
        <v>43079</v>
      </c>
      <c r="C265" s="22">
        <v>43107</v>
      </c>
      <c r="D265">
        <v>2017</v>
      </c>
      <c r="E265">
        <v>12</v>
      </c>
      <c r="F265" s="23">
        <v>150.69552859999999</v>
      </c>
      <c r="G265" s="24">
        <v>5.45</v>
      </c>
      <c r="H265" s="25">
        <v>3.5481340000000001E-3</v>
      </c>
      <c r="I265" s="24">
        <v>0.157</v>
      </c>
      <c r="J265" s="24">
        <v>0.114727</v>
      </c>
      <c r="K265" s="24">
        <v>0.91500000000000004</v>
      </c>
      <c r="L265" s="24">
        <v>0.25700000000000001</v>
      </c>
      <c r="M265" s="24">
        <v>0.14699999999999999</v>
      </c>
      <c r="N265" s="24">
        <v>0.99</v>
      </c>
      <c r="O265" s="24">
        <v>0.32100000000000001</v>
      </c>
      <c r="P265" s="24">
        <v>5.7000000000000002E-2</v>
      </c>
      <c r="Q265" s="24">
        <v>0.497</v>
      </c>
      <c r="R265" s="24">
        <v>0.31</v>
      </c>
      <c r="S265" s="25">
        <v>5.0000000000000001E-3</v>
      </c>
      <c r="T265" s="24">
        <v>0.53</v>
      </c>
      <c r="U265" s="24">
        <v>0.27300000000000002</v>
      </c>
      <c r="V265" s="24">
        <v>0.12600000000000003</v>
      </c>
      <c r="W265" s="24">
        <v>1.472</v>
      </c>
      <c r="AN265" t="s">
        <v>96</v>
      </c>
    </row>
    <row r="266" spans="1:40">
      <c r="A266" t="s">
        <v>0</v>
      </c>
      <c r="B266" s="22">
        <v>43107</v>
      </c>
      <c r="C266" s="22">
        <v>43128</v>
      </c>
      <c r="D266">
        <v>2018</v>
      </c>
      <c r="E266">
        <v>1</v>
      </c>
      <c r="F266" s="23">
        <v>51.437407090000001</v>
      </c>
      <c r="G266" s="24">
        <v>4.87</v>
      </c>
      <c r="H266" s="25">
        <v>1.3489629E-2</v>
      </c>
      <c r="I266" s="24">
        <v>0.27500000000000002</v>
      </c>
      <c r="J266" s="24">
        <v>0.23651539999999999</v>
      </c>
      <c r="K266" s="24">
        <v>0.83299999999999996</v>
      </c>
      <c r="L266" s="24">
        <v>0.31900000000000001</v>
      </c>
      <c r="M266" s="24">
        <v>0.23899999999999999</v>
      </c>
      <c r="N266">
        <v>1.38</v>
      </c>
      <c r="O266" s="24">
        <v>0.19900000000000001</v>
      </c>
      <c r="P266" s="24">
        <v>0.06</v>
      </c>
      <c r="Q266" s="24">
        <v>0.41299999999999998</v>
      </c>
      <c r="R266" s="24">
        <v>0.113</v>
      </c>
      <c r="S266" t="s">
        <v>104</v>
      </c>
      <c r="T266" s="24">
        <v>0.55400000000000005</v>
      </c>
      <c r="U266" s="24">
        <v>0.23499999999999999</v>
      </c>
      <c r="V266" s="25">
        <v>-4.0000000000000036E-3</v>
      </c>
      <c r="W266" s="24">
        <v>1.1739999999999999</v>
      </c>
    </row>
    <row r="267" spans="1:40">
      <c r="A267" t="s">
        <v>0</v>
      </c>
      <c r="B267" s="22">
        <v>43128</v>
      </c>
      <c r="C267" s="22">
        <v>43163</v>
      </c>
      <c r="D267">
        <v>2018</v>
      </c>
      <c r="E267">
        <v>2</v>
      </c>
      <c r="F267" s="23">
        <v>125.7805345</v>
      </c>
      <c r="G267" s="24">
        <v>4.7350000000000003</v>
      </c>
      <c r="H267" s="25">
        <v>1.8407719999999999E-2</v>
      </c>
      <c r="I267" s="24">
        <v>0.28899999999999998</v>
      </c>
      <c r="J267" s="24">
        <v>0.25887759999999999</v>
      </c>
      <c r="K267" s="24">
        <v>0.65200000000000002</v>
      </c>
      <c r="L267" s="24">
        <v>0.434</v>
      </c>
      <c r="M267" s="24">
        <v>0.34499999999999997</v>
      </c>
      <c r="N267">
        <v>1.61</v>
      </c>
      <c r="O267" s="24">
        <v>0.13200000000000001</v>
      </c>
      <c r="P267" s="24">
        <v>4.9000000000000002E-2</v>
      </c>
      <c r="Q267" s="24">
        <v>0.34499999999999997</v>
      </c>
      <c r="R267" s="24">
        <v>6.0999999999999999E-2</v>
      </c>
      <c r="S267" t="s">
        <v>104</v>
      </c>
      <c r="T267" s="24">
        <v>0.77700000000000002</v>
      </c>
      <c r="U267" s="24">
        <v>0.34300000000000003</v>
      </c>
      <c r="V267" s="25">
        <v>-1.9999999999999463E-3</v>
      </c>
      <c r="W267" t="s">
        <v>138</v>
      </c>
    </row>
    <row r="268" spans="1:40">
      <c r="A268" t="s">
        <v>0</v>
      </c>
      <c r="B268" s="22">
        <v>43163</v>
      </c>
      <c r="C268" s="22">
        <v>43192</v>
      </c>
      <c r="D268">
        <v>2018</v>
      </c>
      <c r="E268">
        <v>3</v>
      </c>
      <c r="F268" s="23">
        <v>23.30757509</v>
      </c>
      <c r="G268" s="24">
        <v>5.03</v>
      </c>
      <c r="H268" s="25">
        <v>9.3325430000000004E-3</v>
      </c>
      <c r="I268" s="24">
        <v>0.26400000000000001</v>
      </c>
      <c r="J268" s="24">
        <v>0.24681359999999999</v>
      </c>
      <c r="K268" s="24">
        <v>0.372</v>
      </c>
      <c r="L268" s="24">
        <v>0.38400000000000001</v>
      </c>
      <c r="M268" s="24">
        <v>0.32400000000000001</v>
      </c>
      <c r="N268">
        <v>1.1000000000000001</v>
      </c>
      <c r="O268" s="24">
        <v>0.23200000000000001</v>
      </c>
      <c r="P268" s="24">
        <v>0.03</v>
      </c>
      <c r="Q268" s="24">
        <v>0.186</v>
      </c>
      <c r="R268" s="24">
        <v>0.153</v>
      </c>
      <c r="S268" s="25">
        <v>8.9999999999999993E-3</v>
      </c>
      <c r="T268" s="24">
        <v>0.83099999999999996</v>
      </c>
      <c r="U268" s="24">
        <v>0.44700000000000001</v>
      </c>
      <c r="V268" s="24">
        <v>0.123</v>
      </c>
      <c r="W268" s="24">
        <v>1.43</v>
      </c>
    </row>
    <row r="269" spans="1:40">
      <c r="A269" t="s">
        <v>0</v>
      </c>
      <c r="B269" s="22">
        <v>43192</v>
      </c>
      <c r="C269" s="22">
        <v>43221</v>
      </c>
      <c r="D269">
        <v>2018</v>
      </c>
      <c r="E269">
        <v>4</v>
      </c>
      <c r="F269" s="23">
        <v>51.437407090000001</v>
      </c>
      <c r="G269" s="24">
        <v>6.28</v>
      </c>
      <c r="H269" s="25">
        <v>5.2480699999999996E-4</v>
      </c>
      <c r="I269" s="24">
        <v>0.24399999999999999</v>
      </c>
      <c r="J269" s="24">
        <v>0.22783</v>
      </c>
      <c r="K269" s="24">
        <v>0.35</v>
      </c>
      <c r="L269" s="24">
        <v>0.30099999999999999</v>
      </c>
      <c r="M269" s="24">
        <v>0.65400000000000003</v>
      </c>
      <c r="N269">
        <v>1.18</v>
      </c>
      <c r="O269" s="24">
        <v>0.44500000000000001</v>
      </c>
      <c r="P269" s="24">
        <v>5.8999999999999997E-2</v>
      </c>
      <c r="Q269" s="24">
        <v>0.182</v>
      </c>
      <c r="R269" s="24">
        <v>0.215</v>
      </c>
      <c r="S269" s="25">
        <v>0.06</v>
      </c>
      <c r="T269" s="24">
        <v>1.7249999999999999</v>
      </c>
      <c r="U269" s="24">
        <v>1.4239999999999999</v>
      </c>
      <c r="V269" s="24">
        <v>0.76999999999999991</v>
      </c>
      <c r="W269" s="24">
        <v>2.9630000000000001</v>
      </c>
    </row>
    <row r="270" spans="1:40">
      <c r="A270" t="s">
        <v>0</v>
      </c>
      <c r="B270" s="22">
        <v>43221</v>
      </c>
      <c r="C270" s="22">
        <v>43260</v>
      </c>
      <c r="D270">
        <v>2018</v>
      </c>
      <c r="E270">
        <v>5</v>
      </c>
      <c r="F270" s="23">
        <v>21.37867232</v>
      </c>
      <c r="G270" s="24">
        <v>6.57</v>
      </c>
      <c r="H270" s="25">
        <v>2.69153E-4</v>
      </c>
      <c r="I270" s="24">
        <v>0.80500000000000005</v>
      </c>
      <c r="J270" s="24">
        <v>0.75565839999999995</v>
      </c>
      <c r="K270" s="24">
        <v>1.0680000000000001</v>
      </c>
      <c r="L270" s="24">
        <v>0.312</v>
      </c>
      <c r="M270" s="24">
        <v>3.0009999999999999</v>
      </c>
      <c r="N270">
        <v>4.3</v>
      </c>
      <c r="O270" s="24">
        <v>0.68338461299999997</v>
      </c>
      <c r="P270" s="24">
        <v>0.164099155</v>
      </c>
      <c r="Q270" s="24">
        <v>0.72888741800000001</v>
      </c>
      <c r="R270" s="24">
        <v>2.0367668050000001</v>
      </c>
      <c r="S270" s="25">
        <v>0.479870768</v>
      </c>
      <c r="T270" s="24">
        <v>4.4270000000000005</v>
      </c>
      <c r="U270" s="24">
        <v>4.1150000000000002</v>
      </c>
      <c r="V270" s="24">
        <v>1.1140000000000003</v>
      </c>
      <c r="W270" s="24">
        <v>9.4130000000000003</v>
      </c>
    </row>
    <row r="271" spans="1:40">
      <c r="A271" t="s">
        <v>0</v>
      </c>
      <c r="B271" s="22">
        <v>43260</v>
      </c>
      <c r="C271" s="22">
        <v>43287</v>
      </c>
      <c r="D271">
        <v>2018</v>
      </c>
      <c r="E271">
        <v>6</v>
      </c>
      <c r="F271" s="23">
        <v>45.007731200000002</v>
      </c>
      <c r="G271" s="24">
        <v>5.68</v>
      </c>
      <c r="H271" s="25">
        <v>2.089296E-3</v>
      </c>
      <c r="I271" s="24">
        <v>0.25800000000000001</v>
      </c>
      <c r="J271" s="24">
        <v>0.23305200000000001</v>
      </c>
      <c r="K271" s="24">
        <v>0.54</v>
      </c>
      <c r="L271" s="24">
        <v>0.24299999999999999</v>
      </c>
      <c r="M271" s="24">
        <v>0.54100000000000004</v>
      </c>
      <c r="N271">
        <v>1.1200000000000001</v>
      </c>
      <c r="O271" s="24">
        <v>0.24</v>
      </c>
      <c r="P271" s="24">
        <v>7.0999999999999994E-2</v>
      </c>
      <c r="Q271" s="24">
        <v>0.35199999999999998</v>
      </c>
      <c r="R271" s="24">
        <v>0.215</v>
      </c>
      <c r="S271" s="25">
        <v>4.9000000000000002E-2</v>
      </c>
      <c r="T271" s="24">
        <v>1.0009999999999999</v>
      </c>
      <c r="U271" s="24">
        <v>0.75800000000000001</v>
      </c>
      <c r="V271" s="24">
        <v>0.21699999999999997</v>
      </c>
      <c r="W271" s="24">
        <v>6.3330000000000002</v>
      </c>
    </row>
    <row r="272" spans="1:40">
      <c r="A272" t="s">
        <v>0</v>
      </c>
      <c r="B272" s="22">
        <v>43287</v>
      </c>
      <c r="C272" s="22">
        <v>43316</v>
      </c>
      <c r="D272">
        <v>2018</v>
      </c>
      <c r="E272">
        <v>7</v>
      </c>
      <c r="F272" s="23">
        <v>14.466770739999999</v>
      </c>
      <c r="G272" s="24">
        <v>5.69</v>
      </c>
      <c r="H272" s="25">
        <v>2.041738E-3</v>
      </c>
      <c r="I272" t="s">
        <v>107</v>
      </c>
      <c r="J272" s="24">
        <v>4.3070000000000001E-3</v>
      </c>
      <c r="K272" t="s">
        <v>101</v>
      </c>
      <c r="L272" t="s">
        <v>33</v>
      </c>
      <c r="M272" t="s">
        <v>132</v>
      </c>
      <c r="N272">
        <v>0.11</v>
      </c>
      <c r="O272" s="24">
        <v>2.3E-2</v>
      </c>
      <c r="P272" t="s">
        <v>107</v>
      </c>
      <c r="Q272" t="s">
        <v>107</v>
      </c>
      <c r="R272" t="s">
        <v>127</v>
      </c>
      <c r="S272" s="25">
        <v>2.1000000000000001E-2</v>
      </c>
      <c r="T272" t="s">
        <v>128</v>
      </c>
      <c r="U272" t="s">
        <v>128</v>
      </c>
      <c r="V272" t="s">
        <v>128</v>
      </c>
      <c r="W272" t="s">
        <v>138</v>
      </c>
    </row>
    <row r="273" spans="1:40">
      <c r="A273" t="s">
        <v>0</v>
      </c>
      <c r="B273" s="22">
        <v>43316</v>
      </c>
      <c r="C273" s="22">
        <v>43352</v>
      </c>
      <c r="D273">
        <v>2018</v>
      </c>
      <c r="E273">
        <v>8</v>
      </c>
      <c r="F273" s="23">
        <v>94.435864580000001</v>
      </c>
      <c r="G273" s="24">
        <v>5.57</v>
      </c>
      <c r="H273" s="25">
        <v>2.6915350000000001E-3</v>
      </c>
      <c r="I273" s="24">
        <v>0.246</v>
      </c>
      <c r="J273" s="24">
        <v>0.23343359999999999</v>
      </c>
      <c r="K273" s="24">
        <v>0.27200000000000002</v>
      </c>
      <c r="L273" s="24">
        <v>0.33800000000000002</v>
      </c>
      <c r="M273" s="24">
        <v>0.57799999999999996</v>
      </c>
      <c r="N273">
        <v>1</v>
      </c>
      <c r="O273" s="24">
        <v>0.21199999999999999</v>
      </c>
      <c r="P273" s="24">
        <v>4.2000000000000003E-2</v>
      </c>
      <c r="Q273" s="24">
        <v>0.15</v>
      </c>
      <c r="R273" s="24">
        <v>7.0000000000000007E-2</v>
      </c>
      <c r="S273" s="25">
        <v>8.0000000000000002E-3</v>
      </c>
      <c r="T273" s="24">
        <v>1.034</v>
      </c>
      <c r="U273" s="24">
        <v>0.69599999999999995</v>
      </c>
      <c r="V273" s="24">
        <v>0.11799999999999999</v>
      </c>
      <c r="W273" s="24">
        <v>4.4480000000000004</v>
      </c>
    </row>
    <row r="274" spans="1:40">
      <c r="A274" t="s">
        <v>0</v>
      </c>
      <c r="B274" s="22">
        <v>43352</v>
      </c>
      <c r="C274" s="22">
        <v>43373</v>
      </c>
      <c r="D274">
        <v>2018</v>
      </c>
      <c r="E274">
        <v>9</v>
      </c>
      <c r="F274" s="23">
        <v>50.23184286</v>
      </c>
      <c r="G274" s="24">
        <v>5.34</v>
      </c>
      <c r="H274" s="25">
        <v>4.5708820000000001E-3</v>
      </c>
      <c r="I274" s="24">
        <v>0.16500000000000001</v>
      </c>
      <c r="J274" s="24">
        <v>0.101706</v>
      </c>
      <c r="K274" s="24">
        <v>1.37</v>
      </c>
      <c r="L274" s="24">
        <v>0.17799999999999999</v>
      </c>
      <c r="M274" s="24">
        <v>0.111</v>
      </c>
      <c r="N274">
        <v>1.1299999999999999</v>
      </c>
      <c r="O274" s="24">
        <v>0.14099999999999999</v>
      </c>
      <c r="P274" s="24">
        <v>0.114</v>
      </c>
      <c r="Q274" s="24">
        <v>0.79200000000000004</v>
      </c>
      <c r="R274" s="24">
        <v>0.154</v>
      </c>
      <c r="S274" s="25">
        <v>5.0000000000000001E-3</v>
      </c>
      <c r="T274" s="24">
        <v>0.27800000000000002</v>
      </c>
      <c r="U274" s="24">
        <v>0.1</v>
      </c>
      <c r="V274" s="24">
        <v>-1.0999999999999996E-2</v>
      </c>
      <c r="W274" s="24">
        <v>2.391</v>
      </c>
    </row>
    <row r="275" spans="1:40">
      <c r="A275" t="s">
        <v>0</v>
      </c>
      <c r="B275" s="22">
        <v>43373</v>
      </c>
      <c r="C275" s="22">
        <v>43401</v>
      </c>
      <c r="D275">
        <v>2018</v>
      </c>
      <c r="E275">
        <v>10</v>
      </c>
      <c r="F275" s="23">
        <v>29.335396230000001</v>
      </c>
      <c r="G275" s="24">
        <v>5.53</v>
      </c>
      <c r="H275" s="25">
        <v>2.9512090000000002E-3</v>
      </c>
      <c r="I275" s="24">
        <v>0.214</v>
      </c>
      <c r="J275" s="24">
        <v>0.14248240000000001</v>
      </c>
      <c r="K275" s="24">
        <v>1.548</v>
      </c>
      <c r="L275" s="24">
        <v>0.23200000000000001</v>
      </c>
      <c r="M275" s="24">
        <v>0.19700000000000001</v>
      </c>
      <c r="N275">
        <v>1.41</v>
      </c>
      <c r="O275" s="24">
        <v>0.26800000000000002</v>
      </c>
      <c r="P275" s="24">
        <v>0.14399999999999999</v>
      </c>
      <c r="Q275" s="24">
        <v>0.95799999999999996</v>
      </c>
      <c r="R275" s="24">
        <v>0.82399999999999995</v>
      </c>
      <c r="S275" t="s">
        <v>104</v>
      </c>
      <c r="T275" s="24">
        <v>0.55800000000000005</v>
      </c>
      <c r="U275" s="24">
        <v>0.32600000000000001</v>
      </c>
      <c r="V275" s="24">
        <v>0.129</v>
      </c>
      <c r="W275" s="24">
        <v>5.9429999999999996</v>
      </c>
    </row>
    <row r="276" spans="1:40">
      <c r="A276" t="s">
        <v>0</v>
      </c>
      <c r="B276" s="22">
        <v>43401</v>
      </c>
      <c r="C276" s="22">
        <v>43434</v>
      </c>
      <c r="D276">
        <v>2018</v>
      </c>
      <c r="E276">
        <v>11</v>
      </c>
      <c r="F276" s="23">
        <v>53.848535550000001</v>
      </c>
      <c r="G276" s="24">
        <v>4.6100000000000003</v>
      </c>
      <c r="H276" s="25">
        <v>2.4547089000000001E-2</v>
      </c>
      <c r="I276" s="24">
        <v>0.78500000000000003</v>
      </c>
      <c r="J276" s="24">
        <v>0.72974479999999997</v>
      </c>
      <c r="K276" s="24">
        <v>1.196</v>
      </c>
      <c r="L276" s="24">
        <v>0.88800000000000001</v>
      </c>
      <c r="M276" s="24">
        <v>0.77700000000000002</v>
      </c>
      <c r="N276">
        <v>2.96</v>
      </c>
      <c r="O276" s="24">
        <v>0.48499999999999999</v>
      </c>
      <c r="P276" s="24">
        <v>0.124</v>
      </c>
      <c r="Q276" s="24">
        <v>0.75700000000000001</v>
      </c>
      <c r="R276" s="24">
        <v>0.189</v>
      </c>
      <c r="S276" t="s">
        <v>104</v>
      </c>
      <c r="T276" s="24">
        <v>1.9409999999999998</v>
      </c>
      <c r="U276" s="24">
        <v>1.0529999999999999</v>
      </c>
      <c r="V276" s="24">
        <v>0.27599999999999991</v>
      </c>
      <c r="W276" s="24">
        <v>5.4249999999999998</v>
      </c>
    </row>
    <row r="277" spans="1:40">
      <c r="A277" t="s">
        <v>0</v>
      </c>
      <c r="B277" s="22">
        <v>43434</v>
      </c>
      <c r="C277" s="22">
        <v>43470</v>
      </c>
      <c r="D277">
        <v>2018</v>
      </c>
      <c r="E277">
        <v>12</v>
      </c>
      <c r="F277" s="23">
        <v>58.670792460000001</v>
      </c>
      <c r="G277" s="24">
        <v>5.0999999999999996</v>
      </c>
      <c r="H277" s="25">
        <v>7.9432819999999994E-3</v>
      </c>
      <c r="I277" s="24">
        <v>0.26300000000000001</v>
      </c>
      <c r="J277" s="24">
        <v>0.24077779999999999</v>
      </c>
      <c r="K277" s="24">
        <v>0.48099999999999998</v>
      </c>
      <c r="L277" s="24">
        <v>0.28000000000000003</v>
      </c>
      <c r="M277" s="24">
        <v>0.27800000000000002</v>
      </c>
      <c r="N277">
        <v>1.03</v>
      </c>
      <c r="O277" s="24">
        <v>0.2</v>
      </c>
      <c r="P277" s="24">
        <v>3.6999999999999998E-2</v>
      </c>
      <c r="Q277" s="24">
        <v>0.25800000000000001</v>
      </c>
      <c r="R277" s="24">
        <v>0.20100000000000001</v>
      </c>
      <c r="S277" t="s">
        <v>104</v>
      </c>
      <c r="T277" s="24">
        <v>0.71100000000000008</v>
      </c>
      <c r="U277" s="24">
        <v>0.43099999999999999</v>
      </c>
      <c r="V277" s="24">
        <v>0.15299999999999997</v>
      </c>
      <c r="W277" s="24">
        <v>2.653</v>
      </c>
    </row>
    <row r="278" spans="1:40">
      <c r="A278" t="s">
        <v>0</v>
      </c>
      <c r="B278" s="22">
        <v>43470</v>
      </c>
      <c r="C278" s="22">
        <v>43498</v>
      </c>
      <c r="D278">
        <v>2019</v>
      </c>
      <c r="E278">
        <v>1</v>
      </c>
      <c r="F278" s="23">
        <v>79.567239090000001</v>
      </c>
      <c r="G278" s="24">
        <v>4.92</v>
      </c>
      <c r="H278" s="25">
        <v>1.2E-2</v>
      </c>
      <c r="I278" s="24">
        <v>0.12</v>
      </c>
      <c r="J278" s="24"/>
      <c r="K278" s="24">
        <v>0.37</v>
      </c>
      <c r="L278" s="24">
        <v>0.22800000000000001</v>
      </c>
      <c r="M278" s="24">
        <v>7.0000000000000007E-2</v>
      </c>
      <c r="N278" s="24">
        <v>0.85</v>
      </c>
      <c r="O278" s="24">
        <v>0.15</v>
      </c>
      <c r="P278" s="24">
        <v>0.02</v>
      </c>
      <c r="Q278" s="24">
        <v>0.19</v>
      </c>
      <c r="R278" s="24">
        <v>7.0000000000000007E-2</v>
      </c>
      <c r="S278" s="24" t="s">
        <v>127</v>
      </c>
      <c r="T278" s="24"/>
      <c r="U278" s="24" t="s">
        <v>128</v>
      </c>
      <c r="V278" s="24"/>
      <c r="W278" s="24">
        <v>3.1</v>
      </c>
      <c r="AN278" s="13"/>
    </row>
    <row r="279" spans="1:40">
      <c r="A279" t="s">
        <v>0</v>
      </c>
      <c r="B279" s="22">
        <v>43498</v>
      </c>
      <c r="C279" s="22">
        <v>43527</v>
      </c>
      <c r="D279">
        <v>2019</v>
      </c>
      <c r="E279">
        <v>2</v>
      </c>
      <c r="F279" s="23">
        <v>51.035552350000003</v>
      </c>
      <c r="G279" s="24">
        <v>5.04</v>
      </c>
      <c r="H279" s="25">
        <v>8.9999999999999993E-3</v>
      </c>
      <c r="I279" s="24">
        <v>0.12</v>
      </c>
      <c r="J279" s="24"/>
      <c r="K279" s="24">
        <v>1.1299999999999999</v>
      </c>
      <c r="L279" s="24">
        <v>0.30599999999999999</v>
      </c>
      <c r="M279" s="24">
        <v>0.185</v>
      </c>
      <c r="N279" s="24">
        <v>1.07</v>
      </c>
      <c r="O279" s="24">
        <v>0.26</v>
      </c>
      <c r="P279" s="24">
        <v>0.08</v>
      </c>
      <c r="Q279" s="24">
        <v>0.65</v>
      </c>
      <c r="R279" s="24">
        <v>0.11700000000000001</v>
      </c>
      <c r="S279" s="24" t="s">
        <v>127</v>
      </c>
      <c r="T279" s="24">
        <v>0.50600000000000001</v>
      </c>
      <c r="U279" s="24">
        <v>0.2</v>
      </c>
      <c r="V279" s="24">
        <v>1.5000000000000013E-2</v>
      </c>
      <c r="W279" s="24">
        <v>1.2</v>
      </c>
      <c r="AN279" s="13"/>
    </row>
    <row r="280" spans="1:40">
      <c r="A280" t="s">
        <v>0</v>
      </c>
      <c r="B280" s="22">
        <v>43527</v>
      </c>
      <c r="C280" s="22">
        <v>43562</v>
      </c>
      <c r="D280">
        <v>2019</v>
      </c>
      <c r="E280">
        <v>3</v>
      </c>
      <c r="F280" s="23">
        <v>40.185474290000002</v>
      </c>
      <c r="G280" s="24">
        <v>5.22</v>
      </c>
      <c r="H280" s="25">
        <v>6.0000000000000001E-3</v>
      </c>
      <c r="I280" s="24">
        <v>0.09</v>
      </c>
      <c r="J280" s="24"/>
      <c r="K280" s="24">
        <v>0.47</v>
      </c>
      <c r="L280" s="24">
        <v>0.187</v>
      </c>
      <c r="M280" s="24">
        <v>0.11</v>
      </c>
      <c r="N280" s="24">
        <v>0.7</v>
      </c>
      <c r="O280" s="24">
        <v>0.11</v>
      </c>
      <c r="P280" s="24">
        <v>0.04</v>
      </c>
      <c r="Q280" s="24">
        <v>0.27</v>
      </c>
      <c r="R280" s="24">
        <v>3.6999999999999998E-2</v>
      </c>
      <c r="S280" s="24" t="s">
        <v>127</v>
      </c>
      <c r="T280" s="24"/>
      <c r="U280" s="24" t="s">
        <v>128</v>
      </c>
      <c r="V280" s="24"/>
      <c r="W280" s="24" t="s">
        <v>138</v>
      </c>
      <c r="AN280" s="13" t="s">
        <v>143</v>
      </c>
    </row>
    <row r="281" spans="1:40">
      <c r="A281" t="s">
        <v>0</v>
      </c>
      <c r="B281" s="22">
        <v>43562</v>
      </c>
      <c r="C281" s="22">
        <v>43589</v>
      </c>
      <c r="D281">
        <v>2019</v>
      </c>
      <c r="E281">
        <v>4</v>
      </c>
      <c r="F281" s="23">
        <v>9.8454412009999999</v>
      </c>
      <c r="G281" s="24">
        <v>5.92</v>
      </c>
      <c r="H281" s="25">
        <v>1E-3</v>
      </c>
      <c r="I281" s="24">
        <v>0.41</v>
      </c>
      <c r="J281" s="24"/>
      <c r="K281" s="24">
        <v>0.69</v>
      </c>
      <c r="L281" s="24">
        <v>0.3</v>
      </c>
      <c r="M281" s="24">
        <v>0.67800000000000005</v>
      </c>
      <c r="N281" s="24">
        <v>2.62</v>
      </c>
      <c r="O281" s="24">
        <v>0.72</v>
      </c>
      <c r="P281" s="24">
        <v>0.12</v>
      </c>
      <c r="Q281" s="24">
        <v>0.41</v>
      </c>
      <c r="R281" s="24">
        <v>0.628</v>
      </c>
      <c r="S281" s="25">
        <v>4.1000000000000002E-2</v>
      </c>
      <c r="T281" s="24">
        <v>1.49</v>
      </c>
      <c r="U281" s="24">
        <v>1.19</v>
      </c>
      <c r="V281" s="24">
        <v>0.5119999999999999</v>
      </c>
      <c r="W281" s="24">
        <v>5.8</v>
      </c>
      <c r="AN281" s="13"/>
    </row>
    <row r="282" spans="1:40">
      <c r="A282" t="s">
        <v>0</v>
      </c>
      <c r="B282" s="22">
        <v>43589</v>
      </c>
      <c r="C282" s="22">
        <v>43618</v>
      </c>
      <c r="D282">
        <v>2019</v>
      </c>
      <c r="E282">
        <v>5</v>
      </c>
      <c r="F282" s="23">
        <v>90.015462409999998</v>
      </c>
      <c r="G282" s="24">
        <v>6.47</v>
      </c>
      <c r="H282" s="25">
        <v>0</v>
      </c>
      <c r="I282" s="24">
        <v>0.32</v>
      </c>
      <c r="J282" s="24"/>
      <c r="K282" s="24">
        <v>0.41</v>
      </c>
      <c r="L282" s="24">
        <v>0.23300000000000001</v>
      </c>
      <c r="M282" s="24">
        <v>0.69299999999999995</v>
      </c>
      <c r="N282" s="24">
        <v>1.35</v>
      </c>
      <c r="O282" s="24">
        <v>0.19</v>
      </c>
      <c r="P282" s="24">
        <v>0.08</v>
      </c>
      <c r="Q282" s="24">
        <v>0.21</v>
      </c>
      <c r="R282" s="24">
        <v>0.89100000000000001</v>
      </c>
      <c r="S282" s="25">
        <v>5.7000000000000002E-2</v>
      </c>
      <c r="T282" s="24">
        <v>1.2030000000000001</v>
      </c>
      <c r="U282" s="24">
        <v>0.97</v>
      </c>
      <c r="V282" s="24">
        <v>0.27700000000000002</v>
      </c>
      <c r="W282" s="24">
        <v>3.9</v>
      </c>
      <c r="AN282" s="13" t="s">
        <v>141</v>
      </c>
    </row>
    <row r="283" spans="1:40">
      <c r="A283" t="s">
        <v>0</v>
      </c>
      <c r="B283" s="22">
        <v>43618</v>
      </c>
      <c r="C283" s="22">
        <v>43646</v>
      </c>
      <c r="D283">
        <v>2019</v>
      </c>
      <c r="E283">
        <v>6</v>
      </c>
      <c r="F283" s="23">
        <v>53.848535550000001</v>
      </c>
      <c r="G283" s="24">
        <v>6.05</v>
      </c>
      <c r="H283" s="25">
        <v>1E-3</v>
      </c>
      <c r="I283" s="24">
        <v>0.49</v>
      </c>
      <c r="J283" s="24"/>
      <c r="K283" s="24">
        <v>0.52</v>
      </c>
      <c r="L283" s="24">
        <v>0.41</v>
      </c>
      <c r="M283" s="24">
        <v>0.76700000000000002</v>
      </c>
      <c r="N283" s="24">
        <v>1.57</v>
      </c>
      <c r="O283" s="24">
        <v>0.53</v>
      </c>
      <c r="P283" s="24">
        <v>0.08</v>
      </c>
      <c r="Q283" s="24">
        <v>0.24</v>
      </c>
      <c r="R283" s="24">
        <v>0.26400000000000001</v>
      </c>
      <c r="S283" s="25">
        <v>5.8999999999999997E-2</v>
      </c>
      <c r="T283" s="24">
        <v>1.43</v>
      </c>
      <c r="U283" s="24">
        <v>1.02</v>
      </c>
      <c r="V283" s="24">
        <v>0.253</v>
      </c>
      <c r="W283" s="24">
        <v>3.7</v>
      </c>
      <c r="AN283" s="13" t="s">
        <v>97</v>
      </c>
    </row>
    <row r="284" spans="1:40">
      <c r="A284" t="s">
        <v>0</v>
      </c>
      <c r="B284" s="22">
        <v>43646</v>
      </c>
      <c r="C284" s="22">
        <v>43675</v>
      </c>
      <c r="D284">
        <v>2019</v>
      </c>
      <c r="E284">
        <v>7</v>
      </c>
      <c r="F284" s="23">
        <v>61.081920920000002</v>
      </c>
      <c r="G284" s="24">
        <v>5.51</v>
      </c>
      <c r="H284" s="25">
        <v>3.0000000000000001E-3</v>
      </c>
      <c r="I284" s="24">
        <v>0.18</v>
      </c>
      <c r="J284" s="24"/>
      <c r="K284" s="24">
        <v>0.72</v>
      </c>
      <c r="L284" s="24" t="s">
        <v>33</v>
      </c>
      <c r="M284" s="24" t="s">
        <v>132</v>
      </c>
      <c r="N284" s="24">
        <v>0.71</v>
      </c>
      <c r="O284" s="24">
        <v>0.2</v>
      </c>
      <c r="P284" s="24">
        <v>0.06</v>
      </c>
      <c r="Q284" s="24">
        <v>0.42</v>
      </c>
      <c r="R284" s="24">
        <v>0.24099999999999999</v>
      </c>
      <c r="S284" s="24" t="s">
        <v>127</v>
      </c>
      <c r="T284" t="s">
        <v>128</v>
      </c>
      <c r="U284" s="24" t="s">
        <v>128</v>
      </c>
      <c r="V284" t="s">
        <v>128</v>
      </c>
      <c r="W284" s="24">
        <v>3.4</v>
      </c>
      <c r="AN284" s="13"/>
    </row>
    <row r="285" spans="1:40">
      <c r="A285" t="s">
        <v>0</v>
      </c>
      <c r="B285" s="22">
        <v>43675</v>
      </c>
      <c r="C285" s="22">
        <v>43708</v>
      </c>
      <c r="D285">
        <v>2019</v>
      </c>
      <c r="E285">
        <v>8</v>
      </c>
      <c r="F285" s="23">
        <v>104.8840879</v>
      </c>
      <c r="G285" s="24">
        <v>5.56</v>
      </c>
      <c r="H285" s="25">
        <v>3.0000000000000001E-3</v>
      </c>
      <c r="I285" s="24">
        <v>0.28999999999999998</v>
      </c>
      <c r="J285" s="24"/>
      <c r="K285" s="24">
        <v>0.56000000000000005</v>
      </c>
      <c r="L285" s="24">
        <v>0.20100000000000001</v>
      </c>
      <c r="M285" s="24">
        <v>0.33800000000000002</v>
      </c>
      <c r="N285" s="24">
        <v>1</v>
      </c>
      <c r="O285" s="24">
        <v>0.12</v>
      </c>
      <c r="P285" s="24">
        <v>0.06</v>
      </c>
      <c r="Q285" s="24">
        <v>0.32</v>
      </c>
      <c r="R285" s="24">
        <v>0.13200000000000001</v>
      </c>
      <c r="S285" s="24" t="s">
        <v>127</v>
      </c>
      <c r="T285" s="24">
        <v>0.69100000000000006</v>
      </c>
      <c r="U285" s="24">
        <v>0.49</v>
      </c>
      <c r="V285" s="24">
        <v>0.15199999999999997</v>
      </c>
      <c r="W285" s="24">
        <v>3.2</v>
      </c>
      <c r="AN285" s="13"/>
    </row>
    <row r="286" spans="1:40">
      <c r="A286" t="s">
        <v>0</v>
      </c>
      <c r="B286" s="22">
        <v>43708</v>
      </c>
      <c r="C286" s="22">
        <v>43737</v>
      </c>
      <c r="D286">
        <v>2019</v>
      </c>
      <c r="E286">
        <v>9</v>
      </c>
      <c r="F286" s="23">
        <v>123.89152660000001</v>
      </c>
      <c r="G286" s="24">
        <v>5.48</v>
      </c>
      <c r="H286" s="25">
        <v>3.0000000000000001E-3</v>
      </c>
      <c r="I286" s="24">
        <v>0.12</v>
      </c>
      <c r="J286" s="24"/>
      <c r="K286" s="24">
        <v>0.28000000000000003</v>
      </c>
      <c r="L286" s="24">
        <v>0.01</v>
      </c>
      <c r="M286" s="24" t="s">
        <v>132</v>
      </c>
      <c r="N286" s="24">
        <v>0.46</v>
      </c>
      <c r="O286" s="24">
        <v>0.08</v>
      </c>
      <c r="P286" s="24">
        <v>0.05</v>
      </c>
      <c r="Q286" s="24">
        <v>0.17</v>
      </c>
      <c r="R286" s="24">
        <v>0.12</v>
      </c>
      <c r="S286" s="24" t="s">
        <v>127</v>
      </c>
      <c r="T286" t="s">
        <v>128</v>
      </c>
      <c r="U286" s="24" t="s">
        <v>128</v>
      </c>
      <c r="V286" t="s">
        <v>128</v>
      </c>
      <c r="W286" s="24">
        <v>2</v>
      </c>
      <c r="AN286" s="13" t="s">
        <v>142</v>
      </c>
    </row>
    <row r="287" spans="1:40">
      <c r="A287" t="s">
        <v>0</v>
      </c>
      <c r="B287" s="22">
        <v>43737</v>
      </c>
      <c r="C287" s="22">
        <v>43772</v>
      </c>
      <c r="D287">
        <v>2019</v>
      </c>
      <c r="E287">
        <v>10</v>
      </c>
      <c r="F287" s="23">
        <v>110.10819960000001</v>
      </c>
      <c r="G287" s="24">
        <v>5.44</v>
      </c>
      <c r="H287" s="25">
        <v>4.0000000000000001E-3</v>
      </c>
      <c r="I287" s="24">
        <v>0.15</v>
      </c>
      <c r="J287" s="24"/>
      <c r="K287" s="24">
        <v>0.55000000000000004</v>
      </c>
      <c r="L287" s="24">
        <v>0.184</v>
      </c>
      <c r="M287" s="24">
        <v>0.156</v>
      </c>
      <c r="N287" s="24">
        <v>0.8</v>
      </c>
      <c r="O287" s="24">
        <v>0.18</v>
      </c>
      <c r="P287" s="24">
        <v>7.0000000000000007E-2</v>
      </c>
      <c r="Q287" s="24">
        <v>0.3</v>
      </c>
      <c r="R287" s="24">
        <v>0.15</v>
      </c>
      <c r="S287" s="24" t="s">
        <v>127</v>
      </c>
      <c r="T287" s="24">
        <v>0.41400000000000003</v>
      </c>
      <c r="U287" s="24">
        <v>0.23</v>
      </c>
      <c r="V287" s="24">
        <v>7.400000000000001E-2</v>
      </c>
      <c r="W287" s="24">
        <v>2.6</v>
      </c>
      <c r="AN287" s="13" t="s">
        <v>144</v>
      </c>
    </row>
    <row r="288" spans="1:40">
      <c r="A288" t="s">
        <v>0</v>
      </c>
      <c r="B288" s="22">
        <v>43772</v>
      </c>
      <c r="C288" s="22">
        <v>43805</v>
      </c>
      <c r="D288">
        <v>2019</v>
      </c>
      <c r="E288">
        <v>11</v>
      </c>
      <c r="F288" s="23">
        <v>229.05720339999999</v>
      </c>
      <c r="G288" s="24">
        <v>5.33</v>
      </c>
      <c r="H288" s="25">
        <v>5.0000000000000001E-3</v>
      </c>
      <c r="I288" s="24">
        <v>0.3</v>
      </c>
      <c r="J288" s="24"/>
      <c r="K288" s="24">
        <v>0.27</v>
      </c>
      <c r="L288" s="24">
        <v>0.28499999999999998</v>
      </c>
      <c r="M288" s="24">
        <v>0.20200000000000001</v>
      </c>
      <c r="N288" s="24">
        <v>1.2</v>
      </c>
      <c r="O288" s="24">
        <v>7.0000000000000007E-2</v>
      </c>
      <c r="P288" s="24">
        <v>0.02</v>
      </c>
      <c r="Q288" s="24">
        <v>0.13</v>
      </c>
      <c r="R288" s="24">
        <v>0.106</v>
      </c>
      <c r="S288" s="24" t="s">
        <v>127</v>
      </c>
      <c r="T288" s="24">
        <v>0.39</v>
      </c>
      <c r="U288" s="24" t="s">
        <v>128</v>
      </c>
      <c r="V288" s="24">
        <v>-0.1</v>
      </c>
      <c r="W288" s="24">
        <v>1.2</v>
      </c>
      <c r="AN288" s="13"/>
    </row>
    <row r="289" spans="1:40">
      <c r="A289" t="s">
        <v>0</v>
      </c>
      <c r="B289" s="22">
        <v>43805</v>
      </c>
      <c r="C289" s="22">
        <v>43836</v>
      </c>
      <c r="D289">
        <v>2019</v>
      </c>
      <c r="E289">
        <v>12</v>
      </c>
      <c r="F289" s="23">
        <v>118.94900389999999</v>
      </c>
      <c r="G289" s="24">
        <v>4.99</v>
      </c>
      <c r="H289" s="25">
        <v>0.01</v>
      </c>
      <c r="I289" s="24">
        <v>0.24</v>
      </c>
      <c r="J289" s="24"/>
      <c r="K289" s="24">
        <v>1.43</v>
      </c>
      <c r="L289" s="24">
        <v>0.34499999999999997</v>
      </c>
      <c r="M289" s="24">
        <v>0.182</v>
      </c>
      <c r="N289" s="24">
        <v>1.47</v>
      </c>
      <c r="O289" s="24">
        <v>0.18</v>
      </c>
      <c r="P289" s="24">
        <v>0.1</v>
      </c>
      <c r="Q289" s="24">
        <v>0.92</v>
      </c>
      <c r="R289" s="24">
        <v>0.185</v>
      </c>
      <c r="S289" s="24" t="s">
        <v>127</v>
      </c>
      <c r="T289" s="24">
        <v>0.59499999999999997</v>
      </c>
      <c r="U289" s="24">
        <v>0.25</v>
      </c>
      <c r="V289" s="24">
        <v>6.8000000000000005E-2</v>
      </c>
      <c r="W289" s="24">
        <v>1.3</v>
      </c>
      <c r="AN289" s="13" t="s">
        <v>94</v>
      </c>
    </row>
    <row r="290" spans="1:40">
      <c r="A290" s="28" t="s">
        <v>0</v>
      </c>
      <c r="B290" s="22">
        <v>43836</v>
      </c>
      <c r="C290" s="22">
        <v>43864</v>
      </c>
      <c r="D290" s="28">
        <v>2020</v>
      </c>
      <c r="E290" s="28">
        <v>1</v>
      </c>
      <c r="F290" s="29">
        <v>49.02627863</v>
      </c>
      <c r="G290" s="28">
        <v>5.23</v>
      </c>
      <c r="H290" s="31">
        <v>5.8884369999999998E-3</v>
      </c>
      <c r="I290" s="30">
        <v>0.1439329</v>
      </c>
      <c r="J290" s="30">
        <v>8.9558226000000005E-2</v>
      </c>
      <c r="K290" s="30">
        <v>1.176941</v>
      </c>
      <c r="L290" s="30">
        <v>0.31208530000000001</v>
      </c>
      <c r="M290" s="30">
        <v>0.1799</v>
      </c>
      <c r="N290" s="30">
        <v>1.21</v>
      </c>
      <c r="O290" s="30">
        <v>0.15121370000000001</v>
      </c>
      <c r="P290" s="30">
        <v>8.7741730000000004E-2</v>
      </c>
      <c r="Q290" s="30">
        <v>0.67800640000000001</v>
      </c>
      <c r="R290" s="30">
        <v>0.186949</v>
      </c>
      <c r="S290" s="24" t="s">
        <v>127</v>
      </c>
      <c r="T290" s="30">
        <v>0.53086140000000004</v>
      </c>
      <c r="U290" s="30">
        <v>0.2187761</v>
      </c>
      <c r="V290" s="30">
        <v>3.8876099999999997E-2</v>
      </c>
      <c r="W290" s="30">
        <v>1.966839</v>
      </c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</row>
    <row r="291" spans="1:40">
      <c r="A291" s="28" t="s">
        <v>0</v>
      </c>
      <c r="B291" s="22">
        <v>43864</v>
      </c>
      <c r="C291" s="22">
        <v>43893</v>
      </c>
      <c r="D291" s="28">
        <v>2020</v>
      </c>
      <c r="E291" s="28">
        <v>2</v>
      </c>
      <c r="F291" s="29">
        <v>106.4915069</v>
      </c>
      <c r="G291" s="28">
        <v>5.49</v>
      </c>
      <c r="H291" s="31">
        <v>3.2359369999999999E-3</v>
      </c>
      <c r="I291" s="30">
        <v>0.1496778</v>
      </c>
      <c r="J291" s="30">
        <v>6.6661897999999997E-2</v>
      </c>
      <c r="K291" s="30">
        <v>1.796881</v>
      </c>
      <c r="L291" s="30">
        <v>0.2003047</v>
      </c>
      <c r="M291" s="30">
        <v>0.16109999999999999</v>
      </c>
      <c r="N291" s="30">
        <v>1.19</v>
      </c>
      <c r="O291" s="30">
        <v>0.1568097</v>
      </c>
      <c r="P291" s="30">
        <v>0.1074314</v>
      </c>
      <c r="Q291" s="30">
        <v>0.90787830000000003</v>
      </c>
      <c r="R291" s="30">
        <v>0.1813265</v>
      </c>
      <c r="S291" s="24" t="s">
        <v>127</v>
      </c>
      <c r="T291" s="30">
        <v>0.45430470000000001</v>
      </c>
      <c r="U291" s="30">
        <v>0.254</v>
      </c>
      <c r="V291" s="30">
        <v>9.290000000000001E-2</v>
      </c>
      <c r="W291" s="30">
        <v>1.026742</v>
      </c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</row>
    <row r="292" spans="1:40">
      <c r="A292" s="28" t="s">
        <v>0</v>
      </c>
      <c r="B292" s="22">
        <v>43893</v>
      </c>
      <c r="C292" s="22">
        <v>43920</v>
      </c>
      <c r="D292" s="28">
        <v>2020</v>
      </c>
      <c r="E292" s="28">
        <v>3</v>
      </c>
      <c r="F292" s="29">
        <v>28.126724960000001</v>
      </c>
      <c r="G292" s="28">
        <v>5.33</v>
      </c>
      <c r="H292" s="31">
        <v>4.6773509999999997E-3</v>
      </c>
      <c r="I292" s="30">
        <v>0.21929270000000001</v>
      </c>
      <c r="J292" s="30">
        <v>-3.6304688000000002E-2</v>
      </c>
      <c r="K292" s="30">
        <v>5.5324109999999997</v>
      </c>
      <c r="L292" s="30">
        <v>0.37798589999999999</v>
      </c>
      <c r="M292" s="30">
        <v>0.41799999999999998</v>
      </c>
      <c r="N292" s="30">
        <v>2.94</v>
      </c>
      <c r="O292" s="30"/>
      <c r="P292" s="30">
        <v>6.9000000000000006E-2</v>
      </c>
      <c r="Q292" s="30">
        <v>0.57699999999999996</v>
      </c>
      <c r="R292" s="30">
        <v>0.20799999999999999</v>
      </c>
      <c r="S292" s="24" t="s">
        <v>127</v>
      </c>
      <c r="T292" s="30">
        <v>0.92098590000000002</v>
      </c>
      <c r="U292" s="30">
        <v>0.54300000000000004</v>
      </c>
      <c r="V292" s="30">
        <v>0.12500000000000006</v>
      </c>
      <c r="W292" s="30">
        <v>1</v>
      </c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 t="s">
        <v>154</v>
      </c>
    </row>
    <row r="293" spans="1:40">
      <c r="A293" s="28" t="s">
        <v>0</v>
      </c>
      <c r="B293" s="22">
        <v>43920</v>
      </c>
      <c r="C293" s="22">
        <v>43947</v>
      </c>
      <c r="D293" s="28">
        <v>2020</v>
      </c>
      <c r="E293" s="28">
        <v>4</v>
      </c>
      <c r="F293" s="29">
        <v>0</v>
      </c>
      <c r="G293" s="28"/>
      <c r="H293" s="31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 t="s">
        <v>155</v>
      </c>
    </row>
    <row r="294" spans="1:40">
      <c r="A294" s="28" t="s">
        <v>0</v>
      </c>
      <c r="B294" s="22">
        <v>43947</v>
      </c>
      <c r="C294" s="22">
        <v>43982</v>
      </c>
      <c r="D294" s="28">
        <v>2020</v>
      </c>
      <c r="E294" s="28">
        <v>5</v>
      </c>
      <c r="F294" s="29">
        <v>63.493049380000002</v>
      </c>
      <c r="G294" s="28">
        <v>5.72</v>
      </c>
      <c r="H294" s="31">
        <v>1.905461E-3</v>
      </c>
      <c r="I294" s="30">
        <v>0.16167129999999999</v>
      </c>
      <c r="J294" s="30">
        <v>0.14035999800000001</v>
      </c>
      <c r="K294" s="30">
        <v>0.46128360000000002</v>
      </c>
      <c r="L294" s="30">
        <v>0.17333570000000001</v>
      </c>
      <c r="M294" s="30">
        <v>0.27879999999999999</v>
      </c>
      <c r="N294" s="30">
        <v>0.77</v>
      </c>
      <c r="O294" s="30">
        <v>0.23167489999999999</v>
      </c>
      <c r="P294" s="30">
        <v>3.8088419999999998E-2</v>
      </c>
      <c r="Q294" s="30">
        <v>0.21802730000000001</v>
      </c>
      <c r="R294" s="30">
        <v>0.12058679999999999</v>
      </c>
      <c r="S294" s="24" t="s">
        <v>127</v>
      </c>
      <c r="T294" s="30">
        <v>0.52733569999999996</v>
      </c>
      <c r="U294" s="30">
        <v>0.35399999999999998</v>
      </c>
      <c r="V294" s="30">
        <v>7.5199999999999989E-2</v>
      </c>
      <c r="W294" s="30">
        <v>1.9124019999999999</v>
      </c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 t="s">
        <v>156</v>
      </c>
    </row>
    <row r="295" spans="1:40">
      <c r="A295" s="28" t="s">
        <v>0</v>
      </c>
      <c r="B295" s="22">
        <v>43982</v>
      </c>
      <c r="C295" s="22">
        <v>44017</v>
      </c>
      <c r="D295" s="28">
        <v>2020</v>
      </c>
      <c r="E295" s="28">
        <v>6</v>
      </c>
      <c r="F295" s="29">
        <v>121.7619871</v>
      </c>
      <c r="G295" s="28">
        <v>5.47</v>
      </c>
      <c r="H295" s="31">
        <v>3.3884420000000002E-3</v>
      </c>
      <c r="I295" s="30">
        <v>6.5554080000000001E-2</v>
      </c>
      <c r="J295" s="30">
        <v>5.0145040000000002E-2</v>
      </c>
      <c r="K295" s="30">
        <v>0.33352900000000002</v>
      </c>
      <c r="L295" s="24" t="s">
        <v>33</v>
      </c>
      <c r="M295" s="24" t="s">
        <v>132</v>
      </c>
      <c r="N295" s="30">
        <v>0.4</v>
      </c>
      <c r="O295" s="30">
        <v>0.1281292</v>
      </c>
      <c r="P295" s="30">
        <v>3.1295990000000003E-2</v>
      </c>
      <c r="Q295" s="30">
        <v>0.16872139999999999</v>
      </c>
      <c r="R295" s="30">
        <v>0.1032465</v>
      </c>
      <c r="S295" t="s">
        <v>160</v>
      </c>
      <c r="T295" t="s">
        <v>128</v>
      </c>
      <c r="U295" s="24" t="s">
        <v>128</v>
      </c>
      <c r="V295" t="s">
        <v>128</v>
      </c>
      <c r="W295" s="30">
        <v>1</v>
      </c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 t="s">
        <v>97</v>
      </c>
    </row>
    <row r="296" spans="1:40">
      <c r="A296" s="28" t="s">
        <v>0</v>
      </c>
      <c r="B296" s="22">
        <v>44017</v>
      </c>
      <c r="C296" s="22">
        <v>44050</v>
      </c>
      <c r="D296" s="28">
        <v>2020</v>
      </c>
      <c r="E296" s="28">
        <v>7</v>
      </c>
      <c r="F296" s="29">
        <v>68.315306289999995</v>
      </c>
      <c r="G296" s="28">
        <v>5.65</v>
      </c>
      <c r="H296" s="31">
        <v>2.2387209999999999E-3</v>
      </c>
      <c r="I296" s="30">
        <v>0.19269120000000001</v>
      </c>
      <c r="J296" s="30">
        <v>0.15911604800000001</v>
      </c>
      <c r="K296" s="30">
        <v>0.72673489999999996</v>
      </c>
      <c r="L296" s="30">
        <v>0.15082319999999999</v>
      </c>
      <c r="M296" s="30">
        <v>0.3795</v>
      </c>
      <c r="N296" s="30">
        <v>0.91</v>
      </c>
      <c r="O296" s="30">
        <v>0.10238419999999999</v>
      </c>
      <c r="P296" s="30">
        <v>6.8659129999999999E-2</v>
      </c>
      <c r="Q296" s="30">
        <v>0.41221869999999999</v>
      </c>
      <c r="R296" s="30">
        <v>0.12955630000000001</v>
      </c>
      <c r="S296" s="30">
        <v>1.7990610000000001E-2</v>
      </c>
      <c r="T296" s="30">
        <v>0.63182319999999992</v>
      </c>
      <c r="U296" s="30">
        <v>0.48099999999999998</v>
      </c>
      <c r="V296" s="30">
        <v>0.10149999999999998</v>
      </c>
      <c r="W296" s="30">
        <v>2.9</v>
      </c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 t="s">
        <v>96</v>
      </c>
    </row>
    <row r="297" spans="1:40">
      <c r="A297" s="28" t="s">
        <v>0</v>
      </c>
      <c r="B297" s="22">
        <v>44050</v>
      </c>
      <c r="C297" s="22">
        <v>44073</v>
      </c>
      <c r="D297" s="28">
        <v>2020</v>
      </c>
      <c r="E297" s="28">
        <v>8</v>
      </c>
      <c r="F297" s="29">
        <v>8.0370948579999997</v>
      </c>
      <c r="G297" s="28">
        <v>6.14</v>
      </c>
      <c r="H297" s="31">
        <v>7.2443599999999996E-4</v>
      </c>
      <c r="I297" s="30">
        <v>0.29148469999999999</v>
      </c>
      <c r="J297" s="30">
        <v>0.23012481700000001</v>
      </c>
      <c r="K297" s="30">
        <v>1.328136</v>
      </c>
      <c r="L297" s="30">
        <v>0.19725329999999999</v>
      </c>
      <c r="M297" s="30">
        <v>1.0683</v>
      </c>
      <c r="N297" s="30">
        <v>1.91</v>
      </c>
      <c r="O297" s="30">
        <v>0.30316199999999999</v>
      </c>
      <c r="P297" s="30">
        <v>0.10707419999999999</v>
      </c>
      <c r="Q297" s="30">
        <v>0.63132540000000004</v>
      </c>
      <c r="R297" s="30">
        <v>0.58638539999999995</v>
      </c>
      <c r="S297" s="30">
        <v>7.98151E-2</v>
      </c>
      <c r="T297" s="30">
        <v>1.8402533000000001</v>
      </c>
      <c r="U297" s="30">
        <v>1.643</v>
      </c>
      <c r="V297" s="30">
        <v>0.57469999999999999</v>
      </c>
      <c r="W297" s="30">
        <v>11</v>
      </c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 t="s">
        <v>97</v>
      </c>
    </row>
    <row r="298" spans="1:40">
      <c r="A298" s="28" t="s">
        <v>0</v>
      </c>
      <c r="B298" s="22">
        <v>44073</v>
      </c>
      <c r="C298" s="22">
        <v>44108</v>
      </c>
      <c r="D298" s="28">
        <v>2020</v>
      </c>
      <c r="E298" s="28">
        <v>9</v>
      </c>
      <c r="F298" s="29">
        <v>64.296758859999997</v>
      </c>
      <c r="G298" s="28">
        <v>6.25</v>
      </c>
      <c r="H298" s="31">
        <v>5.6234099999999995E-4</v>
      </c>
      <c r="I298" s="30">
        <v>0.31704890000000002</v>
      </c>
      <c r="J298" s="30">
        <v>0.28062384099999998</v>
      </c>
      <c r="K298" s="30">
        <v>0.78842120000000004</v>
      </c>
      <c r="L298" s="30">
        <v>0.1826565</v>
      </c>
      <c r="M298" s="30">
        <v>0.84730000000000005</v>
      </c>
      <c r="N298" s="30">
        <v>1.48</v>
      </c>
      <c r="O298" s="30">
        <v>0.21821170000000001</v>
      </c>
      <c r="P298" s="30">
        <v>7.2534189999999998E-2</v>
      </c>
      <c r="Q298" s="30">
        <v>0.40851660000000001</v>
      </c>
      <c r="R298" s="30">
        <v>0.25364160000000002</v>
      </c>
      <c r="S298" s="30">
        <v>6.1724809999999998E-2</v>
      </c>
      <c r="T298" s="30">
        <v>1.2776565</v>
      </c>
      <c r="U298" s="30">
        <v>1.095</v>
      </c>
      <c r="V298" s="30">
        <v>0.24769999999999992</v>
      </c>
      <c r="W298" s="30">
        <v>3.5</v>
      </c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</row>
    <row r="299" spans="1:40">
      <c r="A299" s="28" t="s">
        <v>0</v>
      </c>
      <c r="B299" s="22">
        <v>44108</v>
      </c>
      <c r="C299" s="22">
        <v>44138</v>
      </c>
      <c r="D299" s="28">
        <v>2020</v>
      </c>
      <c r="E299" s="28">
        <v>10</v>
      </c>
      <c r="F299" s="29">
        <v>171.19012050000001</v>
      </c>
      <c r="G299" s="28">
        <v>5.28</v>
      </c>
      <c r="H299" s="31">
        <v>5.2480749999999996E-3</v>
      </c>
      <c r="I299" s="30">
        <v>0.1458517</v>
      </c>
      <c r="J299" s="30">
        <v>0.125903242</v>
      </c>
      <c r="K299" s="30">
        <v>0.43178480000000002</v>
      </c>
      <c r="L299" s="30">
        <v>0.12566740000000001</v>
      </c>
      <c r="M299" s="30">
        <v>0.15840000000000001</v>
      </c>
      <c r="N299" s="30">
        <v>0.7</v>
      </c>
      <c r="O299" s="30">
        <v>0.10872130000000001</v>
      </c>
      <c r="P299" s="30">
        <v>3.8258239999999999E-2</v>
      </c>
      <c r="Q299" s="30">
        <v>0.22199679999999999</v>
      </c>
      <c r="R299" s="30">
        <v>6.5907010000000002E-2</v>
      </c>
      <c r="S299" t="s">
        <v>160</v>
      </c>
      <c r="T299" s="30">
        <v>0.36266739999999997</v>
      </c>
      <c r="U299" s="30">
        <v>0.23699999999999999</v>
      </c>
      <c r="V299" s="30">
        <v>7.8599999999999975E-2</v>
      </c>
      <c r="W299" s="30">
        <v>2</v>
      </c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 t="s">
        <v>157</v>
      </c>
    </row>
    <row r="300" spans="1:40">
      <c r="A300" s="28" t="s">
        <v>0</v>
      </c>
      <c r="B300" s="22">
        <v>44138</v>
      </c>
      <c r="C300" s="22">
        <v>44164</v>
      </c>
      <c r="D300" s="28">
        <v>2020</v>
      </c>
      <c r="E300" s="28">
        <v>11</v>
      </c>
      <c r="F300" s="29">
        <v>49.02627863</v>
      </c>
      <c r="G300" s="28">
        <v>5.18</v>
      </c>
      <c r="H300" s="31">
        <v>6.6069340000000001E-3</v>
      </c>
      <c r="I300" s="30">
        <v>0.26784000000000002</v>
      </c>
      <c r="J300" s="30">
        <v>0.21347017700000001</v>
      </c>
      <c r="K300" s="30">
        <v>1.176836</v>
      </c>
      <c r="L300" s="30">
        <v>0.28391290000000002</v>
      </c>
      <c r="M300" s="30">
        <v>0.30830000000000002</v>
      </c>
      <c r="N300" s="30">
        <v>1.31</v>
      </c>
      <c r="O300" s="30">
        <v>0.17199999999999999</v>
      </c>
      <c r="P300" s="30">
        <v>8.5000000000000006E-2</v>
      </c>
      <c r="Q300" s="30">
        <v>0.59499999999999997</v>
      </c>
      <c r="R300" s="30">
        <v>0.13400000000000001</v>
      </c>
      <c r="S300" t="s">
        <v>160</v>
      </c>
      <c r="T300" s="30">
        <v>0.64191290000000001</v>
      </c>
      <c r="U300" s="30">
        <v>0.35799999999999998</v>
      </c>
      <c r="V300" s="30">
        <v>4.9699999999999966E-2</v>
      </c>
      <c r="W300" s="30">
        <v>2.2999999999999998</v>
      </c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 t="s">
        <v>158</v>
      </c>
    </row>
    <row r="301" spans="1:40">
      <c r="A301" s="28" t="s">
        <v>0</v>
      </c>
      <c r="B301" s="22">
        <v>44164</v>
      </c>
      <c r="C301" s="22">
        <v>44192</v>
      </c>
      <c r="D301" s="28">
        <v>2020</v>
      </c>
      <c r="E301" s="28">
        <v>12</v>
      </c>
      <c r="F301" s="29">
        <v>92.426590860000005</v>
      </c>
      <c r="G301" s="28">
        <v>4.87</v>
      </c>
      <c r="H301" s="31">
        <v>1.3489629E-2</v>
      </c>
      <c r="I301" s="30">
        <v>0.37274590000000002</v>
      </c>
      <c r="J301" s="30">
        <v>0.35071052400000002</v>
      </c>
      <c r="K301" s="30">
        <v>0.4769562</v>
      </c>
      <c r="L301" s="30">
        <v>0.37058089999999999</v>
      </c>
      <c r="M301" s="30">
        <v>0.32969999999999999</v>
      </c>
      <c r="N301" s="30">
        <v>1.38</v>
      </c>
      <c r="O301" s="30">
        <v>0.22600000000000001</v>
      </c>
      <c r="P301" s="30">
        <v>4.2000000000000003E-2</v>
      </c>
      <c r="Q301" s="30">
        <v>0.25600000000000001</v>
      </c>
      <c r="R301" s="30">
        <v>0.104</v>
      </c>
      <c r="S301" t="s">
        <v>160</v>
      </c>
      <c r="T301" s="30">
        <v>0.74158089999999999</v>
      </c>
      <c r="U301" s="30">
        <v>0.371</v>
      </c>
      <c r="V301" s="30">
        <v>4.1300000000000003E-2</v>
      </c>
      <c r="W301" s="30">
        <v>1.7</v>
      </c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</row>
    <row r="302" spans="1:40">
      <c r="A302" s="35" t="s">
        <v>0</v>
      </c>
      <c r="B302" s="22">
        <v>44192</v>
      </c>
      <c r="C302" s="22">
        <v>44227</v>
      </c>
      <c r="D302">
        <v>2021</v>
      </c>
      <c r="E302">
        <v>1</v>
      </c>
      <c r="F302" s="23">
        <v>142.25657899999999</v>
      </c>
      <c r="G302">
        <v>5.21</v>
      </c>
      <c r="H302" s="25">
        <v>6.1659499999999999E-3</v>
      </c>
      <c r="I302" s="24">
        <v>0.18594949999999999</v>
      </c>
      <c r="J302" s="24">
        <v>0.16716378100000001</v>
      </c>
      <c r="K302" s="24">
        <v>0.40661730000000001</v>
      </c>
      <c r="L302" s="24">
        <v>0.2342822</v>
      </c>
      <c r="M302" s="24">
        <v>0.1739</v>
      </c>
      <c r="N302">
        <v>0.8</v>
      </c>
      <c r="O302" s="24">
        <v>0.20200000000000001</v>
      </c>
      <c r="P302" s="24">
        <v>2.8000000000000001E-2</v>
      </c>
      <c r="Q302" s="24">
        <v>0.21299999999999999</v>
      </c>
      <c r="R302" s="24">
        <v>0.115</v>
      </c>
      <c r="S302" t="s">
        <v>160</v>
      </c>
      <c r="T302" s="24">
        <v>0.45400000000000001</v>
      </c>
      <c r="U302" s="24">
        <v>0.223</v>
      </c>
      <c r="V302" s="32">
        <v>4.6000000000000013E-2</v>
      </c>
      <c r="W302">
        <v>1.4</v>
      </c>
    </row>
    <row r="303" spans="1:40">
      <c r="A303" s="35" t="s">
        <v>0</v>
      </c>
      <c r="B303" s="22">
        <v>44227</v>
      </c>
      <c r="C303" s="22">
        <v>44255</v>
      </c>
      <c r="D303">
        <v>2021</v>
      </c>
      <c r="E303">
        <v>2</v>
      </c>
      <c r="F303" s="23">
        <v>14.024730529999999</v>
      </c>
      <c r="G303">
        <v>4.75</v>
      </c>
      <c r="H303" s="25">
        <v>1.7782794000000001E-2</v>
      </c>
      <c r="I303" s="24">
        <v>0.25647249999999999</v>
      </c>
      <c r="J303" s="24">
        <v>0.215158825</v>
      </c>
      <c r="K303" s="24">
        <v>0.89423540000000001</v>
      </c>
      <c r="L303" s="24">
        <v>0.52781650000000002</v>
      </c>
      <c r="M303" s="24">
        <v>0.4032</v>
      </c>
      <c r="N303">
        <v>1.68</v>
      </c>
      <c r="O303" s="24">
        <v>0.14440819999999999</v>
      </c>
      <c r="P303" s="24">
        <v>6.6358139999999996E-2</v>
      </c>
      <c r="Q303" s="24">
        <v>0.46425660000000002</v>
      </c>
      <c r="R303" s="24">
        <v>0.17558470000000001</v>
      </c>
      <c r="S303" t="s">
        <v>160</v>
      </c>
      <c r="T303" s="24">
        <v>1.028</v>
      </c>
      <c r="U303" s="24">
        <v>0.495</v>
      </c>
      <c r="V303" s="32">
        <v>9.6999999999999975E-2</v>
      </c>
      <c r="W303">
        <v>3.6</v>
      </c>
      <c r="AN303" t="s">
        <v>96</v>
      </c>
    </row>
    <row r="304" spans="1:40">
      <c r="A304" s="35" t="s">
        <v>0</v>
      </c>
      <c r="B304" s="22">
        <v>44255</v>
      </c>
      <c r="C304" s="22">
        <v>44283</v>
      </c>
      <c r="D304">
        <v>2021</v>
      </c>
      <c r="E304">
        <v>3</v>
      </c>
      <c r="F304" s="23">
        <v>31.746524690000001</v>
      </c>
      <c r="G304">
        <v>5.63</v>
      </c>
      <c r="H304" s="25">
        <v>2.3442290000000002E-3</v>
      </c>
      <c r="I304" s="24">
        <v>0.35981950000000001</v>
      </c>
      <c r="J304" s="24">
        <v>0.32853038400000001</v>
      </c>
      <c r="K304" s="24">
        <v>0.67725360000000001</v>
      </c>
      <c r="L304" s="24">
        <v>0.55440080000000003</v>
      </c>
      <c r="M304" s="24">
        <v>0.85880000000000001</v>
      </c>
      <c r="N304">
        <v>1.5</v>
      </c>
      <c r="O304" s="24">
        <v>0.14505370000000001</v>
      </c>
      <c r="P304" s="24">
        <v>6.0337219999999997E-2</v>
      </c>
      <c r="Q304" s="24">
        <v>0.47201159999999998</v>
      </c>
      <c r="R304" s="24">
        <v>0.17533299999999999</v>
      </c>
      <c r="S304" t="s">
        <v>160</v>
      </c>
      <c r="T304" s="24">
        <v>1.464</v>
      </c>
      <c r="U304" s="24">
        <v>0.91100000000000003</v>
      </c>
      <c r="V304" s="32">
        <v>5.1000000000000045E-2</v>
      </c>
      <c r="W304">
        <v>3.4</v>
      </c>
    </row>
    <row r="305" spans="1:40">
      <c r="A305" s="35" t="s">
        <v>0</v>
      </c>
      <c r="B305" s="22">
        <v>44283</v>
      </c>
      <c r="C305" s="22">
        <v>44317</v>
      </c>
      <c r="D305">
        <v>2021</v>
      </c>
      <c r="E305">
        <v>4</v>
      </c>
      <c r="F305" s="23">
        <v>53.848535550000001</v>
      </c>
      <c r="G305">
        <v>5.21</v>
      </c>
      <c r="H305" s="25">
        <v>6.1659499999999999E-3</v>
      </c>
      <c r="I305" s="24">
        <v>8.1071169999999998E-2</v>
      </c>
      <c r="J305" s="24">
        <v>5.3564174999999999E-2</v>
      </c>
      <c r="K305" s="24">
        <v>0.59538950000000002</v>
      </c>
      <c r="L305" s="24">
        <v>4.3745409999999998E-2</v>
      </c>
      <c r="M305" s="24" t="s">
        <v>132</v>
      </c>
      <c r="N305">
        <v>0.64</v>
      </c>
      <c r="O305" s="24">
        <v>4.7081789999999998E-2</v>
      </c>
      <c r="P305" s="24">
        <v>2.7675370000000001E-2</v>
      </c>
      <c r="Q305" s="24">
        <v>0.3471458</v>
      </c>
      <c r="R305" s="24">
        <v>0.1915164</v>
      </c>
      <c r="S305" t="s">
        <v>160</v>
      </c>
      <c r="T305" t="s">
        <v>128</v>
      </c>
      <c r="U305" t="s">
        <v>128</v>
      </c>
      <c r="V305" t="s">
        <v>128</v>
      </c>
      <c r="W305">
        <v>2.2000000000000002</v>
      </c>
      <c r="AN305" t="s">
        <v>97</v>
      </c>
    </row>
    <row r="306" spans="1:40">
      <c r="A306" s="35" t="s">
        <v>0</v>
      </c>
      <c r="B306" s="22">
        <v>44317</v>
      </c>
      <c r="C306" s="22">
        <v>44347</v>
      </c>
      <c r="D306">
        <v>2021</v>
      </c>
      <c r="E306">
        <v>5</v>
      </c>
      <c r="F306" s="23">
        <v>96.445138290000003</v>
      </c>
      <c r="G306">
        <v>5.72</v>
      </c>
      <c r="H306" s="25">
        <v>1.905461E-3</v>
      </c>
      <c r="I306" s="24">
        <v>0.20024929999999999</v>
      </c>
      <c r="J306" s="24">
        <v>0.18953223999999999</v>
      </c>
      <c r="K306" s="24">
        <v>0.23197100000000001</v>
      </c>
      <c r="L306" s="24">
        <v>0.1823765</v>
      </c>
      <c r="M306" s="24">
        <v>0.55049999999999999</v>
      </c>
      <c r="N306">
        <v>0.97</v>
      </c>
      <c r="O306" s="24">
        <v>8.5506200000000004E-2</v>
      </c>
      <c r="P306" s="24">
        <v>4.2125309999999999E-2</v>
      </c>
      <c r="Q306" s="24">
        <v>0.1318626</v>
      </c>
      <c r="R306" s="24">
        <v>0.46163490000000001</v>
      </c>
      <c r="S306" s="25">
        <v>4.4391100000000003E-2</v>
      </c>
      <c r="T306" s="24">
        <v>0.92199999999999993</v>
      </c>
      <c r="U306" s="24">
        <v>0.74199999999999999</v>
      </c>
      <c r="V306" s="32">
        <v>0.18899999999999995</v>
      </c>
      <c r="W306">
        <v>4.0999999999999996</v>
      </c>
      <c r="AN306" t="s">
        <v>165</v>
      </c>
    </row>
    <row r="307" spans="1:40">
      <c r="A307" s="35" t="s">
        <v>0</v>
      </c>
      <c r="B307" s="22">
        <v>44347</v>
      </c>
      <c r="C307" s="22">
        <v>44381</v>
      </c>
      <c r="D307">
        <v>2021</v>
      </c>
      <c r="E307">
        <v>6</v>
      </c>
      <c r="F307" s="23">
        <v>102.88717920000001</v>
      </c>
      <c r="G307">
        <v>5.49</v>
      </c>
      <c r="H307" s="25">
        <v>3.2359369999999999E-3</v>
      </c>
      <c r="I307" s="24">
        <v>0.16054109999999999</v>
      </c>
      <c r="J307" s="24">
        <v>0.152890727</v>
      </c>
      <c r="K307" s="24">
        <v>0.1655925</v>
      </c>
      <c r="L307" s="24" t="s">
        <v>33</v>
      </c>
      <c r="M307" s="24" t="s">
        <v>132</v>
      </c>
      <c r="N307">
        <v>0.44</v>
      </c>
      <c r="O307" s="24">
        <v>0.2079635</v>
      </c>
      <c r="P307" s="24">
        <v>2.4289999999999999E-2</v>
      </c>
      <c r="Q307" s="24">
        <v>7.2650000000000006E-2</v>
      </c>
      <c r="R307" s="24">
        <v>0.18533060000000001</v>
      </c>
      <c r="S307" t="s">
        <v>160</v>
      </c>
      <c r="T307" t="s">
        <v>128</v>
      </c>
      <c r="U307" t="s">
        <v>128</v>
      </c>
      <c r="V307" t="s">
        <v>128</v>
      </c>
      <c r="W307">
        <v>3.5</v>
      </c>
      <c r="AN307" t="s">
        <v>166</v>
      </c>
    </row>
    <row r="308" spans="1:40">
      <c r="A308" s="35" t="s">
        <v>0</v>
      </c>
      <c r="B308" s="22">
        <v>44381</v>
      </c>
      <c r="C308" s="22">
        <v>44411</v>
      </c>
      <c r="D308">
        <v>2021</v>
      </c>
      <c r="E308">
        <v>7</v>
      </c>
      <c r="F308" s="23">
        <v>97.634680599999996</v>
      </c>
      <c r="G308">
        <v>5.5</v>
      </c>
      <c r="H308" s="25">
        <v>3.1622780000000001E-3</v>
      </c>
      <c r="I308" s="24">
        <v>0.1782569</v>
      </c>
      <c r="J308" s="24">
        <v>0.17022093699999999</v>
      </c>
      <c r="K308" s="24">
        <v>0.1739386</v>
      </c>
      <c r="L308" s="24">
        <v>6.1734099999999998E-3</v>
      </c>
      <c r="M308" s="24" t="s">
        <v>132</v>
      </c>
      <c r="N308">
        <v>0.43</v>
      </c>
      <c r="O308" s="24">
        <v>0.16510079999999999</v>
      </c>
      <c r="P308" s="24">
        <v>3.096283E-2</v>
      </c>
      <c r="Q308" s="24">
        <v>8.1860000000000002E-2</v>
      </c>
      <c r="R308" s="24">
        <v>0.13540720000000001</v>
      </c>
      <c r="S308" t="s">
        <v>160</v>
      </c>
      <c r="T308" t="s">
        <v>128</v>
      </c>
      <c r="U308" t="s">
        <v>128</v>
      </c>
      <c r="V308" t="s">
        <v>128</v>
      </c>
      <c r="W308">
        <v>2.9</v>
      </c>
      <c r="AN308" s="13" t="s">
        <v>166</v>
      </c>
    </row>
    <row r="309" spans="1:40">
      <c r="A309" s="35" t="s">
        <v>0</v>
      </c>
      <c r="B309" s="22">
        <v>44411</v>
      </c>
      <c r="C309" s="22">
        <v>44438</v>
      </c>
      <c r="D309">
        <v>2021</v>
      </c>
      <c r="E309">
        <v>8</v>
      </c>
      <c r="F309" s="23">
        <v>131.00349550000001</v>
      </c>
      <c r="G309">
        <v>5.86</v>
      </c>
      <c r="H309" s="25">
        <v>1.3803839999999999E-3</v>
      </c>
      <c r="I309" s="24">
        <v>9.6929089999999996E-2</v>
      </c>
      <c r="J309" s="24">
        <v>8.5765155999999995E-2</v>
      </c>
      <c r="K309" s="24">
        <v>0.24164359999999999</v>
      </c>
      <c r="L309" s="24">
        <v>3.5605699999999997E-2</v>
      </c>
      <c r="M309" s="24">
        <v>0.24529999999999999</v>
      </c>
      <c r="N309">
        <v>0.45</v>
      </c>
      <c r="O309" s="24">
        <v>3.653E-2</v>
      </c>
      <c r="P309" s="24">
        <v>1.8440000000000002E-2</v>
      </c>
      <c r="Q309" s="24">
        <v>0.13391030000000001</v>
      </c>
      <c r="R309" s="24">
        <v>0.11529639999999999</v>
      </c>
      <c r="S309" s="25">
        <v>6.1539999999999997E-2</v>
      </c>
      <c r="T309" s="24">
        <v>0.70600000000000007</v>
      </c>
      <c r="U309" s="24">
        <v>0.66600000000000004</v>
      </c>
      <c r="V309" s="32">
        <v>0.42500000000000004</v>
      </c>
      <c r="W309">
        <v>1.5</v>
      </c>
      <c r="AN309" s="13" t="s">
        <v>166</v>
      </c>
    </row>
    <row r="310" spans="1:40">
      <c r="A310" s="35" t="s">
        <v>0</v>
      </c>
      <c r="B310" s="22">
        <v>44438</v>
      </c>
      <c r="C310" s="22">
        <v>44471</v>
      </c>
      <c r="D310">
        <v>2021</v>
      </c>
      <c r="E310">
        <v>9</v>
      </c>
      <c r="F310" s="23">
        <v>96.445138290000003</v>
      </c>
      <c r="G310">
        <v>5.35</v>
      </c>
      <c r="H310" s="25">
        <v>4.4668360000000001E-3</v>
      </c>
      <c r="I310" s="24">
        <v>0.44456030000000002</v>
      </c>
      <c r="J310" s="24">
        <v>0.42816949599999998</v>
      </c>
      <c r="K310" s="24">
        <v>0.35477930000000002</v>
      </c>
      <c r="L310" s="24">
        <v>0.22552430000000001</v>
      </c>
      <c r="M310" s="24">
        <v>0.49259999999999998</v>
      </c>
      <c r="N310">
        <v>1.1499999999999999</v>
      </c>
      <c r="O310" s="24">
        <v>0.1824645</v>
      </c>
      <c r="P310" s="24">
        <v>8.5470000000000004E-2</v>
      </c>
      <c r="Q310" s="24">
        <v>0.2111489</v>
      </c>
      <c r="R310" s="24">
        <v>0.1861361</v>
      </c>
      <c r="S310" s="25">
        <v>4.7140000000000001E-2</v>
      </c>
      <c r="T310" s="24">
        <v>0.91599999999999993</v>
      </c>
      <c r="U310" s="24">
        <v>0.68600000000000005</v>
      </c>
      <c r="V310" s="32">
        <v>0.19699999999999995</v>
      </c>
      <c r="W310">
        <v>3.5</v>
      </c>
    </row>
    <row r="311" spans="1:40">
      <c r="A311" s="35" t="s">
        <v>0</v>
      </c>
      <c r="B311" s="22">
        <v>44471</v>
      </c>
      <c r="C311" s="22">
        <v>44493</v>
      </c>
      <c r="D311">
        <v>2021</v>
      </c>
      <c r="E311">
        <v>10</v>
      </c>
      <c r="F311" s="23">
        <v>96.043283549999998</v>
      </c>
      <c r="G311">
        <v>5.58</v>
      </c>
      <c r="H311" s="25">
        <v>2.6302679999999998E-3</v>
      </c>
      <c r="I311" s="24">
        <v>0.31297160000000002</v>
      </c>
      <c r="J311" s="24">
        <v>0.294438692</v>
      </c>
      <c r="K311" s="24">
        <v>0.40114519999999998</v>
      </c>
      <c r="L311" s="24">
        <v>0.23024</v>
      </c>
      <c r="M311" s="24">
        <v>0.53720000000000001</v>
      </c>
      <c r="N311">
        <v>0.98</v>
      </c>
      <c r="O311" s="24">
        <v>9.0319999999999998E-2</v>
      </c>
      <c r="P311" s="24">
        <v>4.6519999999999999E-2</v>
      </c>
      <c r="Q311" s="24">
        <v>0.21451300000000001</v>
      </c>
      <c r="R311" s="24">
        <v>0.16161329999999999</v>
      </c>
      <c r="S311" s="25">
        <v>4.5870000000000001E-2</v>
      </c>
      <c r="T311" s="24">
        <v>0.95</v>
      </c>
      <c r="U311" s="24">
        <v>0.71599999999999997</v>
      </c>
      <c r="V311" s="32">
        <v>0.18299999999999994</v>
      </c>
      <c r="W311">
        <v>2.8</v>
      </c>
      <c r="AN311" t="s">
        <v>94</v>
      </c>
    </row>
    <row r="312" spans="1:40">
      <c r="A312" s="35" t="s">
        <v>0</v>
      </c>
      <c r="B312" s="22">
        <v>44493</v>
      </c>
      <c r="C312" s="22">
        <v>44528</v>
      </c>
      <c r="D312">
        <v>2021</v>
      </c>
      <c r="E312">
        <v>11</v>
      </c>
      <c r="F312" s="23">
        <v>83.585786519999999</v>
      </c>
      <c r="G312">
        <v>5.16</v>
      </c>
      <c r="H312" s="25">
        <v>6.9183100000000004E-3</v>
      </c>
      <c r="I312" s="24">
        <v>0.22884180000000001</v>
      </c>
      <c r="J312" s="24">
        <v>0.206080229</v>
      </c>
      <c r="K312" s="24">
        <v>0.49267470000000002</v>
      </c>
      <c r="L312" s="24">
        <v>0.19065029999999999</v>
      </c>
      <c r="M312" s="24">
        <v>0.2576</v>
      </c>
      <c r="N312">
        <v>0.92</v>
      </c>
      <c r="O312" s="24">
        <v>0.1046501</v>
      </c>
      <c r="P312" s="24">
        <v>4.8340000000000001E-2</v>
      </c>
      <c r="Q312" s="24">
        <v>0.2446149</v>
      </c>
      <c r="R312" s="24">
        <v>0.1243769</v>
      </c>
      <c r="S312" t="s">
        <v>160</v>
      </c>
      <c r="T312" s="24">
        <v>0.54099999999999993</v>
      </c>
      <c r="U312" s="24">
        <v>0.34699999999999998</v>
      </c>
      <c r="V312" s="32">
        <v>9.1999999999999971E-2</v>
      </c>
      <c r="W312">
        <v>2.5</v>
      </c>
    </row>
    <row r="313" spans="1:40">
      <c r="A313" s="35" t="s">
        <v>0</v>
      </c>
      <c r="B313" s="22">
        <v>44528</v>
      </c>
      <c r="C313" s="22">
        <v>44563</v>
      </c>
      <c r="D313">
        <v>2021</v>
      </c>
      <c r="E313">
        <v>12</v>
      </c>
      <c r="F313" s="23">
        <v>20.092737140000001</v>
      </c>
      <c r="G313">
        <v>5.0999999999999996</v>
      </c>
      <c r="H313" s="25">
        <v>7.9432819999999994E-3</v>
      </c>
      <c r="I313" s="24">
        <v>8.9549340000000005E-2</v>
      </c>
      <c r="J313" s="24">
        <v>7.4032650000000005E-2</v>
      </c>
      <c r="K313" s="24">
        <v>0.33585910000000002</v>
      </c>
      <c r="L313" s="24">
        <v>0.16097590000000001</v>
      </c>
      <c r="M313" s="24">
        <v>7.0999999999999994E-2</v>
      </c>
      <c r="N313">
        <v>0.66</v>
      </c>
      <c r="O313" s="24">
        <v>7.5039999999999996E-2</v>
      </c>
      <c r="P313" s="24">
        <v>4.9329999999999999E-2</v>
      </c>
      <c r="Q313" s="24">
        <v>0.17623459999999999</v>
      </c>
      <c r="R313" s="24">
        <v>5.1749999999999997E-2</v>
      </c>
      <c r="S313" t="s">
        <v>160</v>
      </c>
      <c r="T313" s="24">
        <v>0.26100000000000001</v>
      </c>
      <c r="U313" t="s">
        <v>128</v>
      </c>
      <c r="V313" s="32">
        <v>2.9000000000000012E-2</v>
      </c>
      <c r="W313">
        <v>1.5</v>
      </c>
    </row>
    <row r="314" spans="1:40">
      <c r="A314" s="35" t="s">
        <v>0</v>
      </c>
      <c r="B314" s="22">
        <v>44563</v>
      </c>
      <c r="C314" s="22">
        <v>44591</v>
      </c>
      <c r="D314">
        <v>2022</v>
      </c>
      <c r="E314">
        <v>1</v>
      </c>
      <c r="F314" s="23">
        <v>39.381764799999999</v>
      </c>
      <c r="G314" s="24">
        <v>5.25</v>
      </c>
      <c r="H314" s="24">
        <v>5.6234129999999998E-3</v>
      </c>
      <c r="I314" s="24">
        <v>0.11184379999999999</v>
      </c>
      <c r="J314" s="24">
        <v>5.2587494999999998E-2</v>
      </c>
      <c r="K314" s="24">
        <v>1.2826040000000001</v>
      </c>
      <c r="L314" s="24">
        <v>0.1500215</v>
      </c>
      <c r="M314" s="24">
        <v>7.2400000000000006E-2</v>
      </c>
      <c r="N314" s="24">
        <v>1</v>
      </c>
      <c r="O314" s="24">
        <v>0.1201195</v>
      </c>
      <c r="P314" s="24">
        <v>8.7309999999999999E-2</v>
      </c>
      <c r="Q314" s="24">
        <v>0.67694719999999997</v>
      </c>
      <c r="R314" s="24">
        <v>0.11117150000000001</v>
      </c>
      <c r="S314" t="s">
        <v>160</v>
      </c>
      <c r="T314" s="24">
        <f>0.1+L314</f>
        <v>0.25002150000000001</v>
      </c>
      <c r="U314" t="s">
        <v>128</v>
      </c>
      <c r="V314" s="24">
        <f>0.1-M314</f>
        <v>2.76E-2</v>
      </c>
      <c r="W314">
        <v>2.5</v>
      </c>
    </row>
    <row r="315" spans="1:40">
      <c r="A315" s="35" t="s">
        <v>0</v>
      </c>
      <c r="B315" s="22">
        <v>44591</v>
      </c>
      <c r="C315" s="22">
        <v>44619</v>
      </c>
      <c r="D315">
        <v>2022</v>
      </c>
      <c r="E315">
        <v>2</v>
      </c>
      <c r="F315" s="23">
        <v>91.622881379999995</v>
      </c>
      <c r="G315" s="24">
        <v>5.41</v>
      </c>
      <c r="H315" s="24">
        <v>3.8904510000000001E-3</v>
      </c>
      <c r="I315" s="24">
        <v>0.10699980000000001</v>
      </c>
      <c r="J315" s="24">
        <v>4.8062967999999998E-2</v>
      </c>
      <c r="K315" s="24">
        <v>1.2756890000000001</v>
      </c>
      <c r="L315" s="24">
        <v>0.19904910000000001</v>
      </c>
      <c r="M315" s="24">
        <v>0.1593</v>
      </c>
      <c r="N315" s="24">
        <v>1</v>
      </c>
      <c r="O315" s="24">
        <v>9.0219999999999995E-2</v>
      </c>
      <c r="P315" s="24">
        <v>7.8070000000000001E-2</v>
      </c>
      <c r="Q315" s="24">
        <v>0.66874860000000003</v>
      </c>
      <c r="R315" s="24">
        <v>0.15552460000000001</v>
      </c>
      <c r="S315" t="s">
        <v>160</v>
      </c>
      <c r="T315" s="24">
        <f t="shared" ref="T315:T322" si="0">U315+L315</f>
        <v>0.4070491</v>
      </c>
      <c r="U315">
        <v>0.20799999999999999</v>
      </c>
      <c r="V315" s="24">
        <f t="shared" ref="V315:V325" si="1">U315-M315</f>
        <v>4.8699999999999993E-2</v>
      </c>
      <c r="W315">
        <v>1.3</v>
      </c>
    </row>
    <row r="316" spans="1:40">
      <c r="A316" s="35" t="s">
        <v>0</v>
      </c>
      <c r="B316" s="22">
        <v>44619</v>
      </c>
      <c r="C316" s="22">
        <v>44654</v>
      </c>
      <c r="D316">
        <v>2022</v>
      </c>
      <c r="E316">
        <v>3</v>
      </c>
      <c r="F316" s="23">
        <v>5.1839261829999996</v>
      </c>
      <c r="G316" s="24">
        <v>5.72</v>
      </c>
      <c r="H316" s="24">
        <v>1.905461E-3</v>
      </c>
      <c r="I316" s="24">
        <v>0.5397343</v>
      </c>
      <c r="J316" s="24">
        <v>0.44279893799999998</v>
      </c>
      <c r="K316" s="24">
        <v>2.0981679999999998</v>
      </c>
      <c r="L316" s="24">
        <v>0.73845470000000002</v>
      </c>
      <c r="M316" s="24">
        <v>1.0166999999999999</v>
      </c>
      <c r="N316" s="24">
        <v>2.4500000000000002</v>
      </c>
      <c r="O316" s="24">
        <v>0.37490000000000001</v>
      </c>
      <c r="P316" s="24">
        <v>0.1305</v>
      </c>
      <c r="Q316" s="24">
        <v>1.0128299999999999</v>
      </c>
      <c r="R316" s="24">
        <v>0.83830000000000005</v>
      </c>
      <c r="S316" t="s">
        <v>160</v>
      </c>
      <c r="T316" s="24">
        <f t="shared" si="0"/>
        <v>1.9874441909999998</v>
      </c>
      <c r="U316">
        <v>1.2489894909999999</v>
      </c>
      <c r="V316" s="24">
        <f t="shared" si="1"/>
        <v>0.23228949099999996</v>
      </c>
      <c r="W316">
        <v>5.6</v>
      </c>
    </row>
    <row r="317" spans="1:40">
      <c r="A317" s="35" t="s">
        <v>0</v>
      </c>
      <c r="B317" s="22">
        <v>44654</v>
      </c>
      <c r="C317" s="22">
        <v>44680</v>
      </c>
      <c r="D317">
        <v>2022</v>
      </c>
      <c r="E317">
        <v>4</v>
      </c>
      <c r="F317" s="23">
        <v>35.363217370000001</v>
      </c>
      <c r="G317" s="24">
        <v>5.74</v>
      </c>
      <c r="H317" s="24">
        <v>1.819701E-3</v>
      </c>
      <c r="I317" s="24">
        <v>6.7764640000000001E-2</v>
      </c>
      <c r="J317" s="24">
        <v>5.4112650999999998E-2</v>
      </c>
      <c r="K317" s="24">
        <v>0.29549760000000003</v>
      </c>
      <c r="L317" s="24">
        <v>0.1133552</v>
      </c>
      <c r="M317" s="24">
        <v>9.4600000000000004E-2</v>
      </c>
      <c r="N317" s="24">
        <v>0.46</v>
      </c>
      <c r="O317" s="24">
        <v>0.23123479999999999</v>
      </c>
      <c r="P317" s="24">
        <v>2.7859999999999999E-2</v>
      </c>
      <c r="Q317" s="24">
        <v>0.16216559999999999</v>
      </c>
      <c r="R317" s="24">
        <v>0.1123736</v>
      </c>
      <c r="S317" t="s">
        <v>160</v>
      </c>
      <c r="T317" s="24">
        <f>0.1+L317</f>
        <v>0.21335520000000002</v>
      </c>
      <c r="U317" t="s">
        <v>128</v>
      </c>
      <c r="V317" s="24">
        <f>0.1-M317</f>
        <v>5.400000000000002E-3</v>
      </c>
      <c r="W317">
        <v>1.6</v>
      </c>
    </row>
    <row r="318" spans="1:40">
      <c r="A318" s="35" t="s">
        <v>0</v>
      </c>
      <c r="B318" s="22">
        <v>44680</v>
      </c>
      <c r="C318" s="22">
        <v>44709</v>
      </c>
      <c r="D318">
        <v>2022</v>
      </c>
      <c r="E318">
        <v>5</v>
      </c>
      <c r="F318" s="23">
        <v>51.839261829999998</v>
      </c>
      <c r="G318" s="24">
        <v>5.65</v>
      </c>
      <c r="H318" s="24">
        <v>2.2387209999999999E-3</v>
      </c>
      <c r="I318" s="24">
        <v>0.17249100000000001</v>
      </c>
      <c r="J318" s="24">
        <v>0.15724661700000001</v>
      </c>
      <c r="K318" s="24">
        <v>0.32996500000000001</v>
      </c>
      <c r="L318" s="24">
        <v>0.20233509999999999</v>
      </c>
      <c r="M318" s="24">
        <v>0.36520000000000002</v>
      </c>
      <c r="N318" s="24">
        <v>0.81</v>
      </c>
      <c r="O318" s="24">
        <v>0.22486980000000001</v>
      </c>
      <c r="P318" s="24">
        <v>4.1450000000000001E-2</v>
      </c>
      <c r="Q318" s="24">
        <v>0.15693650000000001</v>
      </c>
      <c r="R318" s="24">
        <v>0.15427489999999999</v>
      </c>
      <c r="S318" t="s">
        <v>160</v>
      </c>
      <c r="T318" s="24">
        <f t="shared" si="0"/>
        <v>0.81333509999999998</v>
      </c>
      <c r="U318">
        <v>0.61099999999999999</v>
      </c>
      <c r="V318" s="24">
        <f t="shared" si="1"/>
        <v>0.24579999999999996</v>
      </c>
      <c r="W318">
        <v>4.3</v>
      </c>
    </row>
    <row r="319" spans="1:40">
      <c r="A319" s="35" t="s">
        <v>0</v>
      </c>
      <c r="B319" s="22">
        <v>44709</v>
      </c>
      <c r="C319" s="22">
        <v>44748</v>
      </c>
      <c r="D319">
        <v>2022</v>
      </c>
      <c r="E319">
        <v>6</v>
      </c>
      <c r="F319" s="23">
        <v>98.05255726</v>
      </c>
      <c r="G319" s="24">
        <v>5.12</v>
      </c>
      <c r="H319" s="24">
        <v>7.5857759999999998E-3</v>
      </c>
      <c r="I319" s="24">
        <v>0.2150214</v>
      </c>
      <c r="J319" s="24">
        <v>0.19479280900000001</v>
      </c>
      <c r="K319" s="24">
        <v>0.43784830000000002</v>
      </c>
      <c r="L319" s="24">
        <v>0.16882649999999999</v>
      </c>
      <c r="M319" s="24">
        <v>0.12889999999999999</v>
      </c>
      <c r="N319" s="24">
        <v>1.01</v>
      </c>
      <c r="O319" s="24">
        <v>0.17185400000000001</v>
      </c>
      <c r="P319" s="24">
        <v>4.1369999999999997E-2</v>
      </c>
      <c r="Q319" s="24">
        <v>0.22421489999999999</v>
      </c>
      <c r="R319" s="24">
        <v>0.1914535</v>
      </c>
      <c r="S319" t="s">
        <v>160</v>
      </c>
      <c r="T319" s="24">
        <f t="shared" si="0"/>
        <v>0.46786956200000002</v>
      </c>
      <c r="U319">
        <v>0.29904306200000003</v>
      </c>
      <c r="V319" s="24">
        <f t="shared" si="1"/>
        <v>0.17014306200000004</v>
      </c>
      <c r="W319">
        <v>3.9</v>
      </c>
    </row>
    <row r="320" spans="1:40">
      <c r="A320" s="35" t="s">
        <v>0</v>
      </c>
      <c r="B320" s="22">
        <v>44748</v>
      </c>
      <c r="C320" s="22">
        <v>44772</v>
      </c>
      <c r="D320">
        <v>2022</v>
      </c>
      <c r="E320">
        <v>7</v>
      </c>
      <c r="F320" s="23">
        <v>52.241116570000003</v>
      </c>
      <c r="G320" s="24">
        <v>5.15</v>
      </c>
      <c r="H320" s="24">
        <v>7.0794580000000003E-3</v>
      </c>
      <c r="I320" s="24">
        <v>0.19787440000000001</v>
      </c>
      <c r="J320" s="24">
        <v>0.17605859400000001</v>
      </c>
      <c r="K320" s="24">
        <v>0.4722036</v>
      </c>
      <c r="L320" s="24">
        <v>8.2726820000000006E-2</v>
      </c>
      <c r="M320" s="24">
        <v>5.3100000000000001E-2</v>
      </c>
      <c r="N320" s="24">
        <v>0.9</v>
      </c>
      <c r="O320" s="24">
        <v>0.21875439999999999</v>
      </c>
      <c r="P320" s="24">
        <v>4.206E-2</v>
      </c>
      <c r="Q320" s="24">
        <v>0.24803629999999999</v>
      </c>
      <c r="R320" s="24">
        <v>0.32866499999999998</v>
      </c>
      <c r="S320" t="s">
        <v>160</v>
      </c>
      <c r="T320" s="24">
        <f t="shared" si="0"/>
        <v>0.33322682000000003</v>
      </c>
      <c r="U320">
        <v>0.2505</v>
      </c>
      <c r="V320" s="24">
        <f t="shared" si="1"/>
        <v>0.19739999999999999</v>
      </c>
      <c r="W320">
        <v>5.6</v>
      </c>
    </row>
    <row r="321" spans="1:23">
      <c r="A321" s="35" t="s">
        <v>0</v>
      </c>
      <c r="B321" s="22">
        <v>44772</v>
      </c>
      <c r="C321" s="22">
        <v>44802</v>
      </c>
      <c r="D321">
        <v>2022</v>
      </c>
      <c r="E321">
        <v>8</v>
      </c>
      <c r="F321" s="23">
        <v>86.511742299999995</v>
      </c>
      <c r="G321" s="24">
        <v>5.37</v>
      </c>
      <c r="H321" s="24">
        <v>4.2657950000000002E-3</v>
      </c>
      <c r="I321" s="24">
        <v>9.5000000000000001E-2</v>
      </c>
      <c r="J321" s="24">
        <v>8.8532E-2</v>
      </c>
      <c r="K321" s="24">
        <v>0.14000000000000001</v>
      </c>
      <c r="L321" s="24">
        <v>2.5000000000000001E-3</v>
      </c>
      <c r="M321" s="24">
        <v>6.2E-2</v>
      </c>
      <c r="N321" s="24">
        <v>0.36</v>
      </c>
      <c r="O321" s="24">
        <v>0.12</v>
      </c>
      <c r="P321" s="24">
        <v>5.0000000000000001E-3</v>
      </c>
      <c r="Q321" s="24">
        <v>0.08</v>
      </c>
      <c r="R321" s="24">
        <v>4.3999999999999997E-2</v>
      </c>
      <c r="S321" t="s">
        <v>160</v>
      </c>
      <c r="T321" s="24"/>
      <c r="V321" s="24"/>
      <c r="W321">
        <v>1.8</v>
      </c>
    </row>
    <row r="322" spans="1:23">
      <c r="A322" s="35" t="s">
        <v>0</v>
      </c>
      <c r="B322" s="22">
        <v>44802</v>
      </c>
      <c r="C322" s="22">
        <v>44843</v>
      </c>
      <c r="D322">
        <v>2022</v>
      </c>
      <c r="E322">
        <v>9</v>
      </c>
      <c r="F322" s="23">
        <v>70.726434749999996</v>
      </c>
      <c r="G322" s="24">
        <v>5.29</v>
      </c>
      <c r="H322" s="24">
        <v>5.1286140000000001E-3</v>
      </c>
      <c r="I322" s="24">
        <v>0.17418800000000001</v>
      </c>
      <c r="J322" s="24">
        <v>0.15331867900000001</v>
      </c>
      <c r="K322" s="24">
        <v>0.45171689999999998</v>
      </c>
      <c r="L322" s="24">
        <v>0.2400294</v>
      </c>
      <c r="M322" s="24">
        <v>0.27260000000000001</v>
      </c>
      <c r="N322" s="24">
        <v>0.96</v>
      </c>
      <c r="O322" s="24">
        <v>0.19800000000000001</v>
      </c>
      <c r="P322" s="24">
        <v>5.6000000000000001E-2</v>
      </c>
      <c r="Q322" s="24">
        <v>0.24099999999999999</v>
      </c>
      <c r="R322" s="24">
        <v>0.14499999999999999</v>
      </c>
      <c r="S322" t="s">
        <v>160</v>
      </c>
      <c r="T322" s="24">
        <f t="shared" si="0"/>
        <v>0.61002939999999994</v>
      </c>
      <c r="U322">
        <v>0.37</v>
      </c>
      <c r="V322" s="24">
        <f t="shared" si="1"/>
        <v>9.7399999999999987E-2</v>
      </c>
      <c r="W322">
        <v>4</v>
      </c>
    </row>
    <row r="323" spans="1:23">
      <c r="A323" s="35" t="s">
        <v>0</v>
      </c>
      <c r="B323" s="22">
        <v>44843</v>
      </c>
      <c r="C323" s="22">
        <v>44865</v>
      </c>
      <c r="D323">
        <v>2022</v>
      </c>
      <c r="E323">
        <v>10</v>
      </c>
      <c r="F323" s="23">
        <v>54.652245030000003</v>
      </c>
      <c r="G323" s="24">
        <v>5.26</v>
      </c>
      <c r="H323" s="24">
        <v>5.4954089999999997E-3</v>
      </c>
      <c r="I323" s="24">
        <v>9.9679249999999997E-2</v>
      </c>
      <c r="J323" s="24">
        <v>7.9135158999999997E-2</v>
      </c>
      <c r="K323" s="24">
        <v>0.4446773</v>
      </c>
      <c r="L323" s="24">
        <v>0.1735265</v>
      </c>
      <c r="M323" s="24">
        <v>0.16189999999999999</v>
      </c>
      <c r="N323" s="24">
        <v>0.77</v>
      </c>
      <c r="O323" s="24">
        <v>0.10195659999999999</v>
      </c>
      <c r="P323" s="24">
        <v>4.4119999999999999E-2</v>
      </c>
      <c r="Q323" s="24">
        <v>0.26836850000000001</v>
      </c>
      <c r="R323" s="24">
        <v>7.0330000000000004E-2</v>
      </c>
      <c r="S323" t="s">
        <v>160</v>
      </c>
      <c r="T323" s="24">
        <v>0.44700000000000001</v>
      </c>
      <c r="U323" s="24">
        <f>T323-L323</f>
        <v>0.27347350000000004</v>
      </c>
      <c r="V323" s="24">
        <f t="shared" si="1"/>
        <v>0.11157350000000005</v>
      </c>
      <c r="W323">
        <v>2.7</v>
      </c>
    </row>
    <row r="324" spans="1:23">
      <c r="A324" s="35" t="s">
        <v>0</v>
      </c>
      <c r="B324" s="22">
        <v>44865</v>
      </c>
      <c r="C324" s="22">
        <v>44900</v>
      </c>
      <c r="D324">
        <v>2022</v>
      </c>
      <c r="E324">
        <v>11</v>
      </c>
      <c r="F324" s="23">
        <v>85.193205489999997</v>
      </c>
      <c r="G324" s="24">
        <v>4.87</v>
      </c>
      <c r="H324" s="24">
        <v>1.3489629E-2</v>
      </c>
      <c r="I324" s="24">
        <v>0.22500000000000001</v>
      </c>
      <c r="J324" s="24">
        <v>0.18083279999999999</v>
      </c>
      <c r="K324" s="24">
        <v>0.95599999999999996</v>
      </c>
      <c r="L324" s="24">
        <v>0.26500000000000001</v>
      </c>
      <c r="M324" s="24">
        <v>0.20269999999999999</v>
      </c>
      <c r="N324" s="24">
        <v>1.28</v>
      </c>
      <c r="O324" s="24">
        <v>0.11242530000000001</v>
      </c>
      <c r="P324" s="24">
        <v>7.1599999999999997E-2</v>
      </c>
      <c r="Q324" s="24">
        <v>0.51815679999999997</v>
      </c>
      <c r="R324" s="24">
        <v>0.10048600000000001</v>
      </c>
      <c r="S324" t="s">
        <v>160</v>
      </c>
      <c r="T324" s="24">
        <v>0.54100000000000004</v>
      </c>
      <c r="U324" s="24">
        <f t="shared" ref="U324:U325" si="2">T324-L324</f>
        <v>0.27600000000000002</v>
      </c>
      <c r="V324" s="24">
        <f t="shared" si="1"/>
        <v>7.3300000000000032E-2</v>
      </c>
      <c r="W324">
        <v>2.2999999999999998</v>
      </c>
    </row>
    <row r="325" spans="1:23">
      <c r="A325" s="35" t="s">
        <v>0</v>
      </c>
      <c r="B325" s="22">
        <v>44900</v>
      </c>
      <c r="C325" s="22">
        <v>44927</v>
      </c>
      <c r="D325">
        <v>2022</v>
      </c>
      <c r="E325">
        <v>12</v>
      </c>
      <c r="F325" s="23">
        <v>85.99691498</v>
      </c>
      <c r="G325" s="24">
        <v>5.27</v>
      </c>
      <c r="H325" s="24">
        <v>5.3703179999999998E-3</v>
      </c>
      <c r="I325" s="24">
        <v>0.1152488</v>
      </c>
      <c r="J325" s="24">
        <v>7.6751624000000004E-2</v>
      </c>
      <c r="K325" s="24">
        <v>0.83327220000000002</v>
      </c>
      <c r="L325" s="24">
        <v>0.18745800000000001</v>
      </c>
      <c r="M325" s="24">
        <v>9.2200000000000004E-2</v>
      </c>
      <c r="N325" s="24">
        <v>0.87</v>
      </c>
      <c r="O325" s="24">
        <v>0.16340840000000001</v>
      </c>
      <c r="P325" s="24">
        <v>6.219674E-2</v>
      </c>
      <c r="Q325" s="24">
        <v>0.44201210000000002</v>
      </c>
      <c r="R325" s="24">
        <v>0.1308077</v>
      </c>
      <c r="S325" t="s">
        <v>160</v>
      </c>
      <c r="T325" s="24">
        <v>0.36299999999999999</v>
      </c>
      <c r="U325" s="24">
        <f t="shared" si="2"/>
        <v>0.17554199999999998</v>
      </c>
      <c r="V325" s="24">
        <f t="shared" si="1"/>
        <v>8.3341999999999972E-2</v>
      </c>
      <c r="W325">
        <v>1.8</v>
      </c>
    </row>
    <row r="326" spans="1:23">
      <c r="A326" s="35" t="s">
        <v>0</v>
      </c>
      <c r="B326" s="22">
        <v>44927</v>
      </c>
      <c r="C326" s="22">
        <v>44955</v>
      </c>
      <c r="D326">
        <v>2023</v>
      </c>
      <c r="E326">
        <v>1</v>
      </c>
      <c r="F326" s="23">
        <v>116.5378754</v>
      </c>
      <c r="G326">
        <v>5.46</v>
      </c>
      <c r="H326" s="24">
        <v>3.4673690000000001E-3</v>
      </c>
      <c r="I326" s="24">
        <v>0.1337091</v>
      </c>
      <c r="J326" s="24">
        <v>7.3552403000000002E-2</v>
      </c>
      <c r="K326" s="24">
        <v>1.3020929999999999</v>
      </c>
      <c r="L326" s="24">
        <v>0.2114963</v>
      </c>
      <c r="M326" s="24">
        <v>0.16619999999999999</v>
      </c>
      <c r="N326" s="24">
        <v>1.06</v>
      </c>
      <c r="O326" s="24">
        <v>0.1047879</v>
      </c>
      <c r="P326" s="24">
        <v>7.0080000000000003E-2</v>
      </c>
      <c r="Q326" s="24">
        <v>0.67184469999999996</v>
      </c>
      <c r="R326" s="24">
        <v>0.26412219999999997</v>
      </c>
      <c r="S326" t="s">
        <v>160</v>
      </c>
      <c r="T326" s="24">
        <v>0.52388140000000005</v>
      </c>
      <c r="U326" s="24">
        <v>0.31238510000000003</v>
      </c>
      <c r="V326" s="24">
        <v>0.21149630000000003</v>
      </c>
      <c r="W326">
        <v>1.4</v>
      </c>
    </row>
    <row r="327" spans="1:23">
      <c r="A327" s="35" t="s">
        <v>0</v>
      </c>
      <c r="B327" s="22">
        <v>44955</v>
      </c>
      <c r="C327" s="22">
        <v>44988</v>
      </c>
      <c r="D327">
        <v>2023</v>
      </c>
      <c r="E327">
        <v>2</v>
      </c>
      <c r="F327" s="23">
        <v>37.774345830000001</v>
      </c>
      <c r="G327">
        <v>5.24</v>
      </c>
      <c r="H327" s="24">
        <v>5.7543990000000003E-3</v>
      </c>
      <c r="I327" s="24">
        <v>0.1067226</v>
      </c>
      <c r="J327" s="24">
        <v>5.6770236000000002E-2</v>
      </c>
      <c r="K327" s="24">
        <v>1.0812200000000001</v>
      </c>
      <c r="L327" s="24">
        <v>0.2101005</v>
      </c>
      <c r="M327" s="24">
        <v>0.1366</v>
      </c>
      <c r="N327" s="24">
        <v>1.01</v>
      </c>
      <c r="O327" s="24">
        <v>0.10008259999999999</v>
      </c>
      <c r="P327" s="24">
        <v>6.8140000000000006E-2</v>
      </c>
      <c r="Q327" s="24">
        <v>0.57745650000000004</v>
      </c>
      <c r="R327" s="24">
        <v>0.13855410000000001</v>
      </c>
      <c r="S327" t="s">
        <v>160</v>
      </c>
      <c r="T327" s="24">
        <v>0.40642349999999999</v>
      </c>
      <c r="U327" t="s">
        <v>128</v>
      </c>
      <c r="V327" s="24">
        <v>0.30642349999999996</v>
      </c>
      <c r="W327">
        <v>1.6</v>
      </c>
    </row>
    <row r="328" spans="1:23">
      <c r="A328" s="35" t="s">
        <v>0</v>
      </c>
      <c r="B328" s="22">
        <v>44988</v>
      </c>
      <c r="C328" s="22">
        <v>45017</v>
      </c>
      <c r="D328">
        <v>2023</v>
      </c>
      <c r="E328">
        <v>3</v>
      </c>
      <c r="F328" s="23">
        <v>73.137563200000002</v>
      </c>
      <c r="G328">
        <v>5.37</v>
      </c>
      <c r="H328" s="24">
        <v>4.2657950000000002E-3</v>
      </c>
      <c r="I328" s="24">
        <v>6.3142439999999994E-2</v>
      </c>
      <c r="J328" s="24">
        <v>4.5815429999999997E-2</v>
      </c>
      <c r="K328" s="24">
        <v>0.37504349999999997</v>
      </c>
      <c r="L328" s="24">
        <v>0.13480449999999999</v>
      </c>
      <c r="M328" s="24">
        <v>9.7299999999999998E-2</v>
      </c>
      <c r="N328" s="24">
        <v>0.56000000000000005</v>
      </c>
      <c r="O328" s="24">
        <v>7.9390000000000002E-2</v>
      </c>
      <c r="P328" s="24">
        <v>3.1739999999999997E-2</v>
      </c>
      <c r="Q328" s="24">
        <v>0.2275192</v>
      </c>
      <c r="R328" s="24">
        <v>0.12216050000000001</v>
      </c>
      <c r="S328" t="s">
        <v>160</v>
      </c>
      <c r="T328" s="24">
        <v>0.28826750000000001</v>
      </c>
      <c r="U328" t="s">
        <v>128</v>
      </c>
      <c r="V328" t="s">
        <v>128</v>
      </c>
      <c r="W328">
        <v>1.5</v>
      </c>
    </row>
    <row r="329" spans="1:23">
      <c r="A329" s="35" t="s">
        <v>0</v>
      </c>
      <c r="B329" s="22"/>
      <c r="C329" s="22"/>
      <c r="D329">
        <v>2023</v>
      </c>
      <c r="E329">
        <v>4</v>
      </c>
      <c r="F329" s="23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37"/>
      <c r="T329" s="24"/>
      <c r="U329" s="24"/>
      <c r="V329" s="24"/>
    </row>
    <row r="330" spans="1:23">
      <c r="A330" s="35" t="s">
        <v>0</v>
      </c>
      <c r="B330" s="22">
        <v>45046</v>
      </c>
      <c r="C330" s="22">
        <v>45076</v>
      </c>
      <c r="D330">
        <v>2023</v>
      </c>
      <c r="E330">
        <v>5</v>
      </c>
      <c r="F330" s="23">
        <v>10.72952164</v>
      </c>
      <c r="G330">
        <v>5.28</v>
      </c>
      <c r="H330" s="24">
        <v>5.2480749999999996E-3</v>
      </c>
      <c r="I330" s="24">
        <v>0.42408639999999997</v>
      </c>
      <c r="J330" s="24">
        <v>0.400508849</v>
      </c>
      <c r="K330" s="24">
        <v>0.51033660000000003</v>
      </c>
      <c r="L330" s="24">
        <v>0.34932679999999999</v>
      </c>
      <c r="M330" s="24">
        <v>1.0795999999999999</v>
      </c>
      <c r="N330" s="24">
        <v>1.9</v>
      </c>
      <c r="O330" s="24">
        <v>0.32977299999999998</v>
      </c>
      <c r="P330" s="24">
        <v>0.1084045</v>
      </c>
      <c r="Q330" s="24">
        <v>0.1571293</v>
      </c>
      <c r="R330" s="24">
        <v>0.89985660000000001</v>
      </c>
      <c r="S330" s="37">
        <v>2.622E-2</v>
      </c>
      <c r="T330" s="24">
        <v>1.880528</v>
      </c>
      <c r="U330" s="24">
        <v>1.5312011999999999</v>
      </c>
      <c r="V330" s="24">
        <v>0.34932680000000005</v>
      </c>
      <c r="W330">
        <v>8</v>
      </c>
    </row>
    <row r="331" spans="1:23">
      <c r="A331" s="35" t="s">
        <v>0</v>
      </c>
      <c r="B331" s="22">
        <v>45076</v>
      </c>
      <c r="C331" s="22">
        <v>45102</v>
      </c>
      <c r="D331">
        <v>2023</v>
      </c>
      <c r="E331">
        <v>6</v>
      </c>
      <c r="F331" s="23">
        <v>13.38176294</v>
      </c>
      <c r="G331">
        <v>6.02</v>
      </c>
      <c r="H331" s="24">
        <v>9.5499300000000001E-4</v>
      </c>
      <c r="I331" s="24">
        <v>0.59823059999999995</v>
      </c>
      <c r="J331" s="24">
        <v>0.54981859</v>
      </c>
      <c r="K331" s="24">
        <v>1.047879</v>
      </c>
      <c r="L331" s="24">
        <v>0.40490890000000002</v>
      </c>
      <c r="M331" s="24">
        <v>1.9453</v>
      </c>
      <c r="N331" s="24">
        <v>3.14</v>
      </c>
      <c r="O331" s="24">
        <v>0.55201250000000002</v>
      </c>
      <c r="P331" s="24">
        <v>0.1796991</v>
      </c>
      <c r="Q331" s="24">
        <v>0.3965786</v>
      </c>
      <c r="R331" s="24">
        <v>1.2452319999999999</v>
      </c>
      <c r="S331" s="37">
        <v>0.1425466</v>
      </c>
      <c r="T331" s="24">
        <v>3.4706160000000001</v>
      </c>
      <c r="U331" s="24">
        <v>3.0657071</v>
      </c>
      <c r="V331" s="24">
        <v>0.40490890000000013</v>
      </c>
      <c r="W331">
        <v>18</v>
      </c>
    </row>
    <row r="332" spans="1:23">
      <c r="A332" s="35" t="s">
        <v>0</v>
      </c>
      <c r="B332" s="22">
        <v>45102</v>
      </c>
      <c r="C332" s="22">
        <v>45136</v>
      </c>
      <c r="D332">
        <v>2023</v>
      </c>
      <c r="E332">
        <v>7</v>
      </c>
      <c r="F332" s="23">
        <v>168.77899199999999</v>
      </c>
      <c r="G332">
        <v>5.07</v>
      </c>
      <c r="H332" s="24">
        <v>8.5113800000000007E-3</v>
      </c>
      <c r="I332" s="24">
        <v>0.13722210000000001</v>
      </c>
      <c r="J332" s="24">
        <v>0.115294379</v>
      </c>
      <c r="K332" s="24">
        <v>0.47462599999999999</v>
      </c>
      <c r="L332" s="24">
        <v>0.1030295</v>
      </c>
      <c r="M332" s="24">
        <v>8.5000000000000006E-2</v>
      </c>
      <c r="N332" s="24">
        <v>0.84</v>
      </c>
      <c r="O332" s="24">
        <v>8.6050000000000001E-2</v>
      </c>
      <c r="P332" s="24">
        <v>4.0677829999999998E-2</v>
      </c>
      <c r="Q332" s="24">
        <v>0.2453061</v>
      </c>
      <c r="R332" s="24">
        <v>6.1769999999999999E-2</v>
      </c>
      <c r="S332" t="s">
        <v>160</v>
      </c>
      <c r="T332" s="24">
        <v>0.24811259999999999</v>
      </c>
      <c r="U332" t="s">
        <v>128</v>
      </c>
      <c r="V332" t="s">
        <v>128</v>
      </c>
      <c r="W332">
        <v>2.4</v>
      </c>
    </row>
    <row r="333" spans="1:23">
      <c r="A333" s="35" t="s">
        <v>0</v>
      </c>
      <c r="B333" s="22">
        <v>45136</v>
      </c>
      <c r="C333" s="22">
        <v>45172</v>
      </c>
      <c r="D333">
        <v>2023</v>
      </c>
      <c r="E333">
        <v>8</v>
      </c>
      <c r="F333" s="23">
        <v>297.37250970000002</v>
      </c>
      <c r="G333">
        <v>6.13</v>
      </c>
      <c r="H333" s="24">
        <v>7.4131000000000002E-4</v>
      </c>
      <c r="I333" s="24">
        <v>0.20791219999999999</v>
      </c>
      <c r="J333" s="24">
        <v>0.19958110200000001</v>
      </c>
      <c r="K333" s="24">
        <v>0.18032680000000001</v>
      </c>
      <c r="L333" s="24">
        <v>6.9247340000000004E-2</v>
      </c>
      <c r="M333" s="24">
        <v>0.99939999999999996</v>
      </c>
      <c r="N333" s="24">
        <v>1.1399999999999999</v>
      </c>
      <c r="O333" s="24">
        <v>3.9980000000000002E-2</v>
      </c>
      <c r="P333" s="24">
        <v>1.3860000000000001E-2</v>
      </c>
      <c r="Q333" s="24">
        <v>0.127525</v>
      </c>
      <c r="R333" s="24">
        <v>0.19172910000000001</v>
      </c>
      <c r="S333" s="37">
        <v>8.6739999999999998E-2</v>
      </c>
      <c r="T333" s="24">
        <v>1.2579039999999999</v>
      </c>
      <c r="U333" s="24">
        <v>1.1886566599999999</v>
      </c>
      <c r="V333" t="s">
        <v>128</v>
      </c>
      <c r="W333">
        <v>2.9</v>
      </c>
    </row>
    <row r="334" spans="1:23">
      <c r="A334" s="35" t="s">
        <v>0</v>
      </c>
      <c r="B334" s="22">
        <v>45172</v>
      </c>
      <c r="C334" s="22">
        <v>45207</v>
      </c>
      <c r="D334">
        <v>2023</v>
      </c>
      <c r="E334">
        <v>9</v>
      </c>
      <c r="F334" s="23">
        <v>56.661518749999999</v>
      </c>
      <c r="G334">
        <v>6.37</v>
      </c>
      <c r="H334" s="24">
        <v>4.2658000000000003E-4</v>
      </c>
      <c r="I334" s="24">
        <v>0.356234</v>
      </c>
      <c r="J334" s="24">
        <v>0.31109912699999998</v>
      </c>
      <c r="K334" s="24">
        <v>0.97694530000000002</v>
      </c>
      <c r="L334" s="24">
        <v>0.1666395</v>
      </c>
      <c r="M334" s="24">
        <v>1.5336000000000001</v>
      </c>
      <c r="N334" s="24">
        <v>2.0699999999999998</v>
      </c>
      <c r="O334" s="24">
        <v>9.4070000000000001E-2</v>
      </c>
      <c r="P334" s="24">
        <v>8.0250000000000002E-2</v>
      </c>
      <c r="Q334" s="24">
        <v>0.56530820000000004</v>
      </c>
      <c r="R334" s="24">
        <v>0.44060719999999998</v>
      </c>
      <c r="S334" s="37">
        <v>0.25372169999999999</v>
      </c>
      <c r="T334" s="24">
        <v>1.9842109999999999</v>
      </c>
      <c r="U334" s="24">
        <v>1.8175714999999999</v>
      </c>
      <c r="V334" t="s">
        <v>128</v>
      </c>
      <c r="W334">
        <v>4.5999999999999996</v>
      </c>
    </row>
    <row r="335" spans="1:23">
      <c r="A335" s="35" t="s">
        <v>0</v>
      </c>
      <c r="B335" s="22">
        <v>45207</v>
      </c>
      <c r="C335" s="22">
        <v>45228</v>
      </c>
      <c r="D335">
        <v>2023</v>
      </c>
      <c r="E335">
        <v>10</v>
      </c>
      <c r="F335" s="23">
        <v>24.111284569999999</v>
      </c>
      <c r="G335">
        <v>5.83</v>
      </c>
      <c r="H335" s="24">
        <v>1.479108E-3</v>
      </c>
      <c r="I335" s="24">
        <v>0.1607268</v>
      </c>
      <c r="J335" s="24">
        <v>0.11358857</v>
      </c>
      <c r="K335" s="24">
        <v>1.020308</v>
      </c>
      <c r="L335" s="24">
        <v>0.15051249999999999</v>
      </c>
      <c r="M335" s="24">
        <v>0.40820000000000001</v>
      </c>
      <c r="N335" s="24">
        <v>1.05</v>
      </c>
      <c r="O335" s="24">
        <v>0.13333890000000001</v>
      </c>
      <c r="P335" s="24">
        <v>7.8683699999999995E-2</v>
      </c>
      <c r="Q335" s="24">
        <v>0.5768702</v>
      </c>
      <c r="R335" s="24">
        <v>0.32067220000000002</v>
      </c>
      <c r="S335" s="37">
        <v>5.0590000000000003E-2</v>
      </c>
      <c r="T335" s="24">
        <v>0.7032813</v>
      </c>
      <c r="U335" s="24">
        <v>0.55276879999999995</v>
      </c>
      <c r="V335" t="s">
        <v>128</v>
      </c>
      <c r="W335">
        <v>2.2000000000000002</v>
      </c>
    </row>
    <row r="336" spans="1:23">
      <c r="A336" s="35" t="s">
        <v>0</v>
      </c>
      <c r="B336" s="22">
        <v>45228</v>
      </c>
      <c r="C336" s="22">
        <v>45263</v>
      </c>
      <c r="D336">
        <v>2023</v>
      </c>
      <c r="E336">
        <v>11</v>
      </c>
      <c r="F336" s="23">
        <v>113.3230375</v>
      </c>
      <c r="G336">
        <v>5.54</v>
      </c>
      <c r="H336" s="24">
        <v>2.8840319999999999E-3</v>
      </c>
      <c r="I336" s="24">
        <v>9.4396770000000005E-2</v>
      </c>
      <c r="J336" s="24">
        <v>8.4045733999999997E-2</v>
      </c>
      <c r="K336" s="24">
        <v>0.22404840000000001</v>
      </c>
      <c r="L336" s="24">
        <v>0.1267182</v>
      </c>
      <c r="M336" s="24">
        <v>6.9199999999999998E-2</v>
      </c>
      <c r="N336" s="24">
        <v>0.51</v>
      </c>
      <c r="O336" s="24">
        <v>0.2805976</v>
      </c>
      <c r="P336" s="24">
        <v>7.3609999999999995E-2</v>
      </c>
      <c r="Q336" s="24">
        <v>0.13442889999999999</v>
      </c>
      <c r="R336" s="24">
        <v>0.1093561</v>
      </c>
      <c r="S336" s="37">
        <v>1.83E-2</v>
      </c>
      <c r="T336" s="24">
        <v>0.28810140000000001</v>
      </c>
      <c r="U336" t="s">
        <v>128</v>
      </c>
      <c r="V336" t="s">
        <v>128</v>
      </c>
      <c r="W336">
        <v>1.2</v>
      </c>
    </row>
    <row r="337" spans="1:23">
      <c r="A337" s="35" t="s">
        <v>0</v>
      </c>
      <c r="B337" s="22">
        <v>45263</v>
      </c>
      <c r="C337" s="22">
        <v>45290</v>
      </c>
      <c r="D337">
        <v>2023</v>
      </c>
      <c r="E337">
        <v>12</v>
      </c>
      <c r="F337" s="23">
        <v>123.77126079999999</v>
      </c>
      <c r="G337">
        <v>5.12</v>
      </c>
      <c r="H337" s="24">
        <v>7.5857759999999998E-3</v>
      </c>
      <c r="I337" s="24">
        <v>0.17100000000000001</v>
      </c>
      <c r="J337" s="24">
        <v>0.15945000000000001</v>
      </c>
      <c r="K337" s="24">
        <v>0.25</v>
      </c>
      <c r="L337" s="24">
        <v>0.19700000000000001</v>
      </c>
      <c r="M337" s="24">
        <v>0.1452</v>
      </c>
      <c r="N337" s="24">
        <v>0.75</v>
      </c>
      <c r="O337" s="24">
        <v>0.11653289999999999</v>
      </c>
      <c r="P337" s="24">
        <v>2.2239999999999999E-2</v>
      </c>
      <c r="Q337" s="24">
        <v>0.13802900000000001</v>
      </c>
      <c r="R337" s="24">
        <v>7.6600000000000001E-2</v>
      </c>
      <c r="S337" t="s">
        <v>160</v>
      </c>
      <c r="T337" s="24">
        <v>0.37541560000000002</v>
      </c>
      <c r="U337" t="s">
        <v>128</v>
      </c>
      <c r="V337" s="24">
        <v>0.27541559999999998</v>
      </c>
      <c r="W337">
        <v>0.5</v>
      </c>
    </row>
  </sheetData>
  <autoFilter ref="A1:AO337" xr:uid="{00000000-0001-0000-0300-000000000000}"/>
  <conditionalFormatting sqref="A302:C337">
    <cfRule type="containsText" dxfId="3" priority="1" operator="containsText" text="&lt;">
      <formula>NOT(ISERROR(SEARCH("&lt;",A302)))</formula>
    </cfRule>
  </conditionalFormatting>
  <conditionalFormatting sqref="A290:R292 T290:W294 A293:S293 A294:R294 A295:K295 N295:R295 W295 A296:S298 T296:W301 A299:R301">
    <cfRule type="containsText" dxfId="2" priority="5" operator="containsText" text="&lt;">
      <formula>NOT(ISERROR(SEARCH("&lt;",A290)))</formula>
    </cfRule>
  </conditionalFormatting>
  <pageMargins left="0.75" right="0.75" top="1" bottom="1" header="0.5" footer="0.5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301"/>
  <sheetViews>
    <sheetView workbookViewId="0">
      <pane xSplit="5" ySplit="1" topLeftCell="F2" activePane="bottomRight" state="frozen"/>
      <selection pane="topRight" activeCell="E1" sqref="E1"/>
      <selection pane="bottomLeft" activeCell="A2" sqref="A2"/>
      <selection pane="bottomRight"/>
    </sheetView>
  </sheetViews>
  <sheetFormatPr baseColWidth="10" defaultColWidth="8.83203125" defaultRowHeight="15"/>
  <cols>
    <col min="1" max="1" width="12.83203125" bestFit="1" customWidth="1"/>
    <col min="2" max="2" width="10.83203125" bestFit="1" customWidth="1"/>
    <col min="3" max="3" width="10.5" bestFit="1" customWidth="1"/>
    <col min="5" max="5" width="7" bestFit="1" customWidth="1"/>
    <col min="6" max="6" width="9" bestFit="1" customWidth="1"/>
    <col min="7" max="7" width="5.6640625" customWidth="1"/>
    <col min="8" max="8" width="9.5" bestFit="1" customWidth="1"/>
    <col min="9" max="9" width="10.83203125" bestFit="1" customWidth="1"/>
    <col min="10" max="10" width="13.83203125" bestFit="1" customWidth="1"/>
    <col min="11" max="11" width="7.5" bestFit="1" customWidth="1"/>
    <col min="12" max="12" width="11.83203125" bestFit="1" customWidth="1"/>
    <col min="13" max="13" width="11.5" bestFit="1" customWidth="1"/>
    <col min="14" max="14" width="12.83203125" bestFit="1" customWidth="1"/>
    <col min="15" max="15" width="8.1640625" bestFit="1" customWidth="1"/>
    <col min="16" max="16" width="8.83203125" bestFit="1" customWidth="1"/>
    <col min="17" max="17" width="8.5" bestFit="1" customWidth="1"/>
    <col min="18" max="18" width="7.5" bestFit="1" customWidth="1"/>
    <col min="19" max="19" width="9.5" bestFit="1" customWidth="1"/>
    <col min="20" max="20" width="9.83203125" bestFit="1" customWidth="1"/>
    <col min="21" max="21" width="14.83203125" bestFit="1" customWidth="1"/>
    <col min="22" max="22" width="11.1640625" bestFit="1" customWidth="1"/>
    <col min="23" max="23" width="9.6640625" bestFit="1" customWidth="1"/>
    <col min="24" max="24" width="8.1640625" bestFit="1" customWidth="1"/>
    <col min="25" max="25" width="8" bestFit="1" customWidth="1"/>
    <col min="26" max="29" width="8.33203125" bestFit="1" customWidth="1"/>
    <col min="30" max="31" width="8" bestFit="1" customWidth="1"/>
    <col min="32" max="32" width="8.33203125" bestFit="1" customWidth="1"/>
    <col min="33" max="33" width="9" bestFit="1" customWidth="1"/>
    <col min="34" max="34" width="7.5" bestFit="1" customWidth="1"/>
    <col min="35" max="35" width="8.33203125" bestFit="1" customWidth="1"/>
    <col min="36" max="36" width="8.1640625" bestFit="1" customWidth="1"/>
    <col min="37" max="37" width="9" bestFit="1" customWidth="1"/>
    <col min="38" max="38" width="11.5" bestFit="1" customWidth="1"/>
    <col min="39" max="39" width="11.33203125" bestFit="1" customWidth="1"/>
    <col min="40" max="40" width="37.83203125" bestFit="1" customWidth="1"/>
    <col min="50" max="50" width="38.33203125" customWidth="1"/>
    <col min="53" max="56" width="12" bestFit="1" customWidth="1"/>
  </cols>
  <sheetData>
    <row r="1" spans="1:65" s="1" customFormat="1" ht="16">
      <c r="A1" s="1" t="s">
        <v>89</v>
      </c>
      <c r="B1" s="1" t="s">
        <v>7</v>
      </c>
      <c r="C1" s="1" t="s">
        <v>6</v>
      </c>
      <c r="D1" s="1" t="s">
        <v>146</v>
      </c>
      <c r="E1" s="1" t="s">
        <v>5</v>
      </c>
      <c r="F1" s="1" t="s">
        <v>90</v>
      </c>
      <c r="G1" s="1" t="s">
        <v>4</v>
      </c>
      <c r="H1" s="1" t="s">
        <v>87</v>
      </c>
      <c r="I1" s="1" t="s">
        <v>59</v>
      </c>
      <c r="J1" s="1" t="s">
        <v>63</v>
      </c>
      <c r="K1" s="1" t="s">
        <v>60</v>
      </c>
      <c r="L1" s="1" t="s">
        <v>61</v>
      </c>
      <c r="M1" s="1" t="s">
        <v>62</v>
      </c>
      <c r="N1" s="1" t="s">
        <v>3</v>
      </c>
      <c r="O1" s="1" t="s">
        <v>64</v>
      </c>
      <c r="P1" s="1" t="s">
        <v>65</v>
      </c>
      <c r="Q1" s="1" t="s">
        <v>66</v>
      </c>
      <c r="R1" s="1" t="s">
        <v>67</v>
      </c>
      <c r="S1" s="1" t="s">
        <v>88</v>
      </c>
      <c r="T1" s="1" t="s">
        <v>91</v>
      </c>
      <c r="U1" s="1" t="s">
        <v>68</v>
      </c>
      <c r="V1" s="1" t="s">
        <v>70</v>
      </c>
      <c r="W1" s="1" t="s">
        <v>69</v>
      </c>
      <c r="X1" s="1" t="s">
        <v>71</v>
      </c>
      <c r="Y1" s="1" t="s">
        <v>72</v>
      </c>
      <c r="Z1" s="1" t="s">
        <v>73</v>
      </c>
      <c r="AA1" s="1" t="s">
        <v>74</v>
      </c>
      <c r="AB1" s="1" t="s">
        <v>75</v>
      </c>
      <c r="AC1" s="1" t="s">
        <v>76</v>
      </c>
      <c r="AD1" s="1" t="s">
        <v>77</v>
      </c>
      <c r="AE1" s="1" t="s">
        <v>78</v>
      </c>
      <c r="AF1" s="1" t="s">
        <v>79</v>
      </c>
      <c r="AG1" s="1" t="s">
        <v>80</v>
      </c>
      <c r="AH1" s="1" t="s">
        <v>81</v>
      </c>
      <c r="AI1" s="1" t="s">
        <v>82</v>
      </c>
      <c r="AJ1" s="1" t="s">
        <v>83</v>
      </c>
      <c r="AK1" s="1" t="s">
        <v>84</v>
      </c>
      <c r="AL1" s="1" t="s">
        <v>85</v>
      </c>
      <c r="AM1" s="1" t="s">
        <v>86</v>
      </c>
      <c r="AN1" s="1" t="s">
        <v>8</v>
      </c>
      <c r="BI1" s="2"/>
      <c r="BJ1" s="2"/>
      <c r="BK1" s="2"/>
      <c r="BL1" s="2"/>
      <c r="BM1" s="2"/>
    </row>
    <row r="2" spans="1:65">
      <c r="A2" t="s">
        <v>1</v>
      </c>
      <c r="B2" s="22">
        <v>36161</v>
      </c>
      <c r="C2" s="22">
        <v>36192</v>
      </c>
      <c r="D2">
        <v>1999</v>
      </c>
      <c r="E2">
        <v>1</v>
      </c>
      <c r="F2" s="34">
        <v>45.00891266</v>
      </c>
      <c r="G2" s="24">
        <v>4.6100000000000003</v>
      </c>
      <c r="H2" s="25">
        <v>2.4547089000000001E-2</v>
      </c>
      <c r="I2" s="25">
        <v>0.17399999999999999</v>
      </c>
      <c r="J2" s="25">
        <v>0.16549920000000001</v>
      </c>
      <c r="K2" s="25">
        <v>0.184</v>
      </c>
      <c r="L2" s="25">
        <v>0.25600000000000001</v>
      </c>
      <c r="M2" s="25">
        <v>5.6000000000000001E-2</v>
      </c>
      <c r="N2" s="25">
        <v>1.24</v>
      </c>
      <c r="O2" s="25">
        <v>0.05</v>
      </c>
      <c r="P2" s="25">
        <v>1.0999999999999999E-2</v>
      </c>
      <c r="Q2" s="25">
        <v>0.11</v>
      </c>
      <c r="R2" s="25">
        <v>2.5999999999999999E-2</v>
      </c>
      <c r="S2" s="25"/>
      <c r="T2" s="25"/>
      <c r="U2" s="25"/>
      <c r="V2" s="25"/>
      <c r="W2" s="25"/>
    </row>
    <row r="3" spans="1:65">
      <c r="A3" t="s">
        <v>1</v>
      </c>
      <c r="B3" s="22">
        <v>36192</v>
      </c>
      <c r="C3" s="22">
        <v>36220</v>
      </c>
      <c r="D3">
        <v>1999</v>
      </c>
      <c r="E3">
        <v>2</v>
      </c>
      <c r="F3" s="34">
        <v>55.990578050000003</v>
      </c>
      <c r="G3" s="24">
        <v>4.67</v>
      </c>
      <c r="H3" s="25">
        <v>2.1379621000000001E-2</v>
      </c>
      <c r="I3" s="25">
        <v>0.23599999999999999</v>
      </c>
      <c r="J3" s="25">
        <v>0.22689860000000001</v>
      </c>
      <c r="K3" s="25">
        <v>0.19700000000000001</v>
      </c>
      <c r="L3" s="25">
        <v>0.13700000000000001</v>
      </c>
      <c r="M3" s="25">
        <v>4.2000000000000003E-2</v>
      </c>
      <c r="N3" s="25">
        <v>1.02</v>
      </c>
      <c r="O3" s="25">
        <v>0.01</v>
      </c>
      <c r="P3" s="25">
        <v>1.7999999999999999E-2</v>
      </c>
      <c r="Q3" s="25">
        <v>0.14000000000000001</v>
      </c>
      <c r="R3" s="25">
        <v>1.7000000000000001E-2</v>
      </c>
      <c r="S3" s="25"/>
      <c r="T3" s="24">
        <v>0.21700000000000003</v>
      </c>
      <c r="U3" s="24" t="s">
        <v>128</v>
      </c>
      <c r="V3" s="24" t="s">
        <v>128</v>
      </c>
      <c r="W3" s="25"/>
    </row>
    <row r="4" spans="1:65">
      <c r="A4" t="s">
        <v>1</v>
      </c>
      <c r="B4" s="22">
        <v>36220</v>
      </c>
      <c r="C4" s="22">
        <v>36251</v>
      </c>
      <c r="D4">
        <v>1999</v>
      </c>
      <c r="E4">
        <v>3</v>
      </c>
      <c r="F4" s="34">
        <v>33.008658009999998</v>
      </c>
      <c r="G4" s="24">
        <v>4.4000000000000004</v>
      </c>
      <c r="H4" s="25">
        <v>3.9810717000000002E-2</v>
      </c>
      <c r="I4" s="25">
        <v>1.246</v>
      </c>
      <c r="J4" s="25">
        <v>1.2347272</v>
      </c>
      <c r="K4" s="25">
        <v>0.24399999999999999</v>
      </c>
      <c r="L4" s="25">
        <v>0.58499999999999996</v>
      </c>
      <c r="M4" s="25">
        <v>0.54300000000000004</v>
      </c>
      <c r="N4" s="25">
        <v>2.68</v>
      </c>
      <c r="O4" s="25">
        <v>0.69</v>
      </c>
      <c r="P4" s="25">
        <v>6.2E-2</v>
      </c>
      <c r="Q4" s="25">
        <v>0.2</v>
      </c>
      <c r="R4" s="25">
        <v>0.27</v>
      </c>
      <c r="S4" s="25"/>
      <c r="T4" s="24">
        <v>1.2050000000000001</v>
      </c>
      <c r="U4" s="25">
        <v>0.62</v>
      </c>
      <c r="V4" s="24" t="s">
        <v>128</v>
      </c>
      <c r="W4" s="25"/>
    </row>
    <row r="5" spans="1:65">
      <c r="A5" t="s">
        <v>1</v>
      </c>
      <c r="B5" s="22">
        <v>36251</v>
      </c>
      <c r="C5" s="22">
        <v>36281</v>
      </c>
      <c r="D5">
        <v>1999</v>
      </c>
      <c r="E5">
        <v>4</v>
      </c>
      <c r="F5" s="34">
        <v>64.011968420000002</v>
      </c>
      <c r="G5" s="24">
        <v>4.63</v>
      </c>
      <c r="H5" s="25">
        <v>2.3442287999999999E-2</v>
      </c>
      <c r="I5" s="25">
        <v>0.499</v>
      </c>
      <c r="J5" s="25">
        <v>0.49498059999999999</v>
      </c>
      <c r="K5" s="25">
        <v>8.6999999999999994E-2</v>
      </c>
      <c r="L5" s="25">
        <v>0.26300000000000001</v>
      </c>
      <c r="M5" s="25">
        <v>0.308</v>
      </c>
      <c r="N5" s="25">
        <v>1.47</v>
      </c>
      <c r="O5" s="25">
        <v>0.22</v>
      </c>
      <c r="P5" s="25">
        <v>3.3000000000000002E-2</v>
      </c>
      <c r="Q5" s="25">
        <v>0.09</v>
      </c>
      <c r="R5" s="25">
        <v>6.5000000000000002E-2</v>
      </c>
      <c r="S5" s="25"/>
      <c r="T5" s="24">
        <v>0.69300000000000006</v>
      </c>
      <c r="U5" s="25">
        <v>0.43</v>
      </c>
      <c r="V5" s="24" t="s">
        <v>128</v>
      </c>
      <c r="W5" s="25"/>
    </row>
    <row r="6" spans="1:65">
      <c r="A6" t="s">
        <v>1</v>
      </c>
      <c r="B6" s="22">
        <v>36281</v>
      </c>
      <c r="C6" s="22">
        <v>36312</v>
      </c>
      <c r="D6">
        <v>1999</v>
      </c>
      <c r="E6">
        <v>5</v>
      </c>
      <c r="F6" s="34">
        <v>9.9949070540000005</v>
      </c>
      <c r="G6" s="24">
        <v>4.9320000000000004</v>
      </c>
      <c r="H6" s="25">
        <v>1.1694994E-2</v>
      </c>
      <c r="I6" s="25">
        <v>1.248</v>
      </c>
      <c r="J6" s="25">
        <v>1.2113172000000001</v>
      </c>
      <c r="K6" s="25">
        <v>0.79400000000000004</v>
      </c>
      <c r="L6" s="25">
        <v>0.7</v>
      </c>
      <c r="M6" s="25">
        <v>1.18</v>
      </c>
      <c r="N6" s="25">
        <v>2.7639999999999998</v>
      </c>
      <c r="O6" s="25">
        <v>0.97599999999999998</v>
      </c>
      <c r="P6" s="25">
        <v>0.158</v>
      </c>
      <c r="Q6" s="25">
        <v>0.66900000000000004</v>
      </c>
      <c r="R6" s="25">
        <v>0.34100000000000003</v>
      </c>
      <c r="S6" s="25"/>
      <c r="T6" s="24">
        <v>3.4000000000000004</v>
      </c>
      <c r="U6" s="25">
        <v>2.7</v>
      </c>
      <c r="V6" s="24">
        <v>1.5200000000000002</v>
      </c>
      <c r="W6" s="25"/>
    </row>
    <row r="7" spans="1:65">
      <c r="A7" t="s">
        <v>1</v>
      </c>
      <c r="B7" s="22">
        <v>36312</v>
      </c>
      <c r="C7" s="22">
        <v>36342</v>
      </c>
      <c r="D7">
        <v>1999</v>
      </c>
      <c r="E7">
        <v>6</v>
      </c>
      <c r="F7" s="34">
        <v>165.99821750000001</v>
      </c>
      <c r="G7" s="24">
        <v>4.7300000000000004</v>
      </c>
      <c r="H7" s="25">
        <v>1.8620871000000001E-2</v>
      </c>
      <c r="I7" s="25">
        <v>0.28799999999999998</v>
      </c>
      <c r="J7" s="25">
        <v>0.28684500000000002</v>
      </c>
      <c r="K7" s="25">
        <v>2.5000000000000001E-2</v>
      </c>
      <c r="L7" s="25">
        <v>0.16700000000000001</v>
      </c>
      <c r="M7" s="25">
        <v>0.16400000000000001</v>
      </c>
      <c r="N7" s="25">
        <v>1.1499999999999999</v>
      </c>
      <c r="O7" s="25">
        <v>0.14000000000000001</v>
      </c>
      <c r="P7" s="25">
        <v>2.1999999999999999E-2</v>
      </c>
      <c r="Q7" s="25">
        <v>7.0000000000000007E-2</v>
      </c>
      <c r="R7" s="25">
        <v>8.5000000000000006E-2</v>
      </c>
      <c r="S7" s="25"/>
      <c r="T7" s="24">
        <v>0.44700000000000006</v>
      </c>
      <c r="U7" s="25">
        <v>0.28000000000000003</v>
      </c>
      <c r="V7" s="24" t="s">
        <v>128</v>
      </c>
      <c r="W7" s="25"/>
    </row>
    <row r="8" spans="1:65">
      <c r="A8" t="s">
        <v>1</v>
      </c>
      <c r="B8" s="22">
        <v>36342</v>
      </c>
      <c r="C8" s="22">
        <v>36373</v>
      </c>
      <c r="D8">
        <v>1999</v>
      </c>
      <c r="E8">
        <v>7</v>
      </c>
      <c r="F8" s="34">
        <v>112.99974539999999</v>
      </c>
      <c r="G8" s="24">
        <v>4.74</v>
      </c>
      <c r="H8" s="25">
        <v>1.8197009E-2</v>
      </c>
      <c r="I8" s="25">
        <v>0.43099999999999999</v>
      </c>
      <c r="J8" s="25">
        <v>0.42527120000000002</v>
      </c>
      <c r="K8" s="25">
        <v>0.124</v>
      </c>
      <c r="L8" s="25">
        <v>0.24299999999999999</v>
      </c>
      <c r="M8" s="25">
        <v>0.24099999999999999</v>
      </c>
      <c r="N8" s="25">
        <v>1.33</v>
      </c>
      <c r="O8" s="25">
        <v>0.18</v>
      </c>
      <c r="P8" s="25">
        <v>0.03</v>
      </c>
      <c r="Q8" s="25">
        <v>7.9000000000000001E-2</v>
      </c>
      <c r="R8" s="25">
        <v>8.6999999999999994E-2</v>
      </c>
      <c r="S8" s="25"/>
      <c r="T8" s="24">
        <v>0.61299999999999999</v>
      </c>
      <c r="U8" s="25">
        <v>0.37</v>
      </c>
      <c r="V8" s="24" t="s">
        <v>128</v>
      </c>
      <c r="W8" s="25"/>
    </row>
    <row r="9" spans="1:65">
      <c r="A9" t="s">
        <v>1</v>
      </c>
      <c r="B9" s="22">
        <v>36373</v>
      </c>
      <c r="C9" s="22">
        <v>36404</v>
      </c>
      <c r="D9">
        <v>1999</v>
      </c>
      <c r="E9">
        <v>8</v>
      </c>
      <c r="F9" s="34">
        <v>31.003310419999998</v>
      </c>
      <c r="G9" s="24">
        <v>4.9400000000000004</v>
      </c>
      <c r="H9" s="25">
        <v>1.1481536000000001E-2</v>
      </c>
      <c r="I9" s="25">
        <v>0.40300000000000002</v>
      </c>
      <c r="J9" s="25">
        <v>0.36137380000000002</v>
      </c>
      <c r="K9" s="25">
        <v>0.90100000000000002</v>
      </c>
      <c r="L9" s="25">
        <v>0.2</v>
      </c>
      <c r="M9" s="25">
        <v>0.158</v>
      </c>
      <c r="N9" s="25">
        <v>1.37</v>
      </c>
      <c r="O9" s="25">
        <v>0.28999999999999998</v>
      </c>
      <c r="P9" s="25">
        <v>0.04</v>
      </c>
      <c r="Q9" s="25">
        <v>0.69</v>
      </c>
      <c r="R9" s="25">
        <v>0.53</v>
      </c>
      <c r="S9" s="25"/>
      <c r="T9" s="24">
        <v>0.63</v>
      </c>
      <c r="U9" s="25">
        <v>0.43</v>
      </c>
      <c r="V9" s="24">
        <v>0.27200000000000002</v>
      </c>
      <c r="W9" s="25"/>
    </row>
    <row r="10" spans="1:65">
      <c r="A10" t="s">
        <v>1</v>
      </c>
      <c r="B10" s="22">
        <v>36404</v>
      </c>
      <c r="C10" s="22">
        <v>36434</v>
      </c>
      <c r="D10">
        <v>1999</v>
      </c>
      <c r="E10">
        <v>9</v>
      </c>
      <c r="F10" s="34">
        <v>108.00229179999999</v>
      </c>
      <c r="G10" s="24">
        <v>4.47</v>
      </c>
      <c r="H10" s="25">
        <v>3.3884416000000001E-2</v>
      </c>
      <c r="I10" s="25">
        <v>0.60899999999999999</v>
      </c>
      <c r="J10" s="25">
        <v>0.56021279999999996</v>
      </c>
      <c r="K10" s="25">
        <v>1.056</v>
      </c>
      <c r="L10" s="25">
        <v>0.38700000000000001</v>
      </c>
      <c r="M10" s="25">
        <v>0.312</v>
      </c>
      <c r="N10" s="25">
        <v>2.31</v>
      </c>
      <c r="O10" s="25">
        <v>0.54</v>
      </c>
      <c r="P10" s="25">
        <v>3.5999999999999997E-2</v>
      </c>
      <c r="Q10" s="25">
        <v>0.31</v>
      </c>
      <c r="R10" s="25">
        <v>0.15</v>
      </c>
      <c r="S10" s="25"/>
      <c r="T10" s="24">
        <v>0.85699999999999998</v>
      </c>
      <c r="U10" s="25">
        <v>0.47</v>
      </c>
      <c r="V10" s="24" t="s">
        <v>128</v>
      </c>
      <c r="W10" s="25"/>
    </row>
    <row r="11" spans="1:65">
      <c r="A11" t="s">
        <v>1</v>
      </c>
      <c r="B11" s="22">
        <v>36434</v>
      </c>
      <c r="C11" s="22">
        <v>36465</v>
      </c>
      <c r="D11">
        <v>1999</v>
      </c>
      <c r="E11">
        <v>10</v>
      </c>
      <c r="F11" s="34">
        <v>173.00101860000001</v>
      </c>
      <c r="G11" s="24">
        <v>4.8</v>
      </c>
      <c r="H11" s="25">
        <v>1.5848932E-2</v>
      </c>
      <c r="I11" s="25">
        <v>0.14399999999999999</v>
      </c>
      <c r="J11" s="25">
        <v>0.1217316</v>
      </c>
      <c r="K11" s="25">
        <v>0.48199999999999998</v>
      </c>
      <c r="L11" s="25">
        <v>0.107</v>
      </c>
      <c r="M11" s="25">
        <v>4.2999999999999997E-2</v>
      </c>
      <c r="N11" s="25">
        <v>0.85</v>
      </c>
      <c r="O11" s="25">
        <v>0.22</v>
      </c>
      <c r="P11" s="25">
        <v>1.2E-2</v>
      </c>
      <c r="Q11" s="25">
        <v>9.5000000000000001E-2</v>
      </c>
      <c r="R11" s="25">
        <v>0.05</v>
      </c>
      <c r="S11" s="25"/>
      <c r="T11" s="24" t="s">
        <v>128</v>
      </c>
      <c r="U11" s="24" t="s">
        <v>128</v>
      </c>
      <c r="V11" s="24" t="s">
        <v>128</v>
      </c>
      <c r="W11" s="25"/>
    </row>
    <row r="12" spans="1:65">
      <c r="A12" t="s">
        <v>1</v>
      </c>
      <c r="B12" s="22">
        <v>36465</v>
      </c>
      <c r="C12" s="22">
        <v>36495</v>
      </c>
      <c r="D12">
        <v>1999</v>
      </c>
      <c r="E12">
        <v>11</v>
      </c>
      <c r="F12" s="34">
        <v>84.00178253</v>
      </c>
      <c r="G12" s="24">
        <v>4.3499999999999996</v>
      </c>
      <c r="H12" s="25">
        <v>4.4668358999999998E-2</v>
      </c>
      <c r="I12" s="25">
        <v>0.70099999999999996</v>
      </c>
      <c r="J12" s="25">
        <v>0.6908822</v>
      </c>
      <c r="K12" s="25">
        <v>0.219</v>
      </c>
      <c r="L12" s="25">
        <v>0.308</v>
      </c>
      <c r="M12" s="25">
        <v>0.27100000000000002</v>
      </c>
      <c r="N12" s="25">
        <v>2.25</v>
      </c>
      <c r="O12" s="25">
        <v>0.1</v>
      </c>
      <c r="P12" s="25">
        <v>2.3E-2</v>
      </c>
      <c r="Q12" s="25">
        <v>0.14000000000000001</v>
      </c>
      <c r="R12" s="25">
        <v>7.0000000000000007E-2</v>
      </c>
      <c r="S12" s="25"/>
      <c r="T12" s="24">
        <v>0.748</v>
      </c>
      <c r="U12" s="25">
        <v>0.44</v>
      </c>
      <c r="V12" s="24" t="s">
        <v>128</v>
      </c>
      <c r="W12" s="25"/>
    </row>
    <row r="13" spans="1:65">
      <c r="A13" t="s">
        <v>1</v>
      </c>
      <c r="B13" s="22">
        <v>36495</v>
      </c>
      <c r="C13" s="22">
        <v>36526</v>
      </c>
      <c r="D13">
        <v>1999</v>
      </c>
      <c r="E13">
        <v>12</v>
      </c>
      <c r="F13" s="34">
        <v>43.00356506</v>
      </c>
      <c r="G13" s="24">
        <v>4.7300000000000004</v>
      </c>
      <c r="H13" s="25">
        <v>1.8620871000000001E-2</v>
      </c>
      <c r="I13" s="25">
        <v>0.17399999999999999</v>
      </c>
      <c r="J13" s="25">
        <v>0.1557972</v>
      </c>
      <c r="K13" s="25">
        <v>0.39400000000000002</v>
      </c>
      <c r="L13" s="25">
        <v>0.20899999999999999</v>
      </c>
      <c r="M13" s="25">
        <v>5.1999999999999998E-2</v>
      </c>
      <c r="N13" s="25">
        <v>1.07</v>
      </c>
      <c r="O13" s="25">
        <v>0.08</v>
      </c>
      <c r="P13" s="25">
        <v>2.5999999999999999E-2</v>
      </c>
      <c r="Q13" s="25">
        <v>0.22</v>
      </c>
      <c r="R13" s="25">
        <v>3.1E-2</v>
      </c>
      <c r="S13" s="25"/>
      <c r="T13" s="24">
        <v>0.40900000000000003</v>
      </c>
      <c r="U13" s="25">
        <v>0.2</v>
      </c>
      <c r="V13" s="24" t="s">
        <v>128</v>
      </c>
      <c r="W13" s="25"/>
    </row>
    <row r="14" spans="1:65">
      <c r="A14" t="s">
        <v>1</v>
      </c>
      <c r="B14" s="22">
        <v>36526</v>
      </c>
      <c r="C14" s="22">
        <v>36557</v>
      </c>
      <c r="D14">
        <v>2000</v>
      </c>
      <c r="E14">
        <v>1</v>
      </c>
      <c r="F14" s="34">
        <v>36.000763939999999</v>
      </c>
      <c r="G14" s="24">
        <v>4.8600000000000003</v>
      </c>
      <c r="H14" s="25">
        <v>1.3803843E-2</v>
      </c>
      <c r="I14" s="25">
        <v>0.17799999999999999</v>
      </c>
      <c r="J14" s="25">
        <v>0.14348859999999999</v>
      </c>
      <c r="K14" s="25">
        <v>0.747</v>
      </c>
      <c r="L14" s="25">
        <v>0.154</v>
      </c>
      <c r="M14" s="25">
        <v>5.1999999999999998E-2</v>
      </c>
      <c r="N14" s="25">
        <v>0.97</v>
      </c>
      <c r="O14" s="25">
        <v>8.8999999999999996E-2</v>
      </c>
      <c r="P14" s="25">
        <v>5.5E-2</v>
      </c>
      <c r="Q14" s="25">
        <v>0.46</v>
      </c>
      <c r="R14" s="25">
        <v>0.04</v>
      </c>
      <c r="S14" s="25"/>
      <c r="T14" s="24">
        <v>0.22899999999999998</v>
      </c>
      <c r="U14" s="24" t="s">
        <v>128</v>
      </c>
      <c r="V14" s="24" t="s">
        <v>128</v>
      </c>
      <c r="W14" s="25">
        <v>1.2</v>
      </c>
    </row>
    <row r="15" spans="1:65">
      <c r="A15" t="s">
        <v>1</v>
      </c>
      <c r="B15" s="22">
        <v>36557</v>
      </c>
      <c r="C15" s="22">
        <v>36586</v>
      </c>
      <c r="D15">
        <v>2000</v>
      </c>
      <c r="E15">
        <v>2</v>
      </c>
      <c r="F15" s="34">
        <v>36.98752228</v>
      </c>
      <c r="G15" s="24">
        <v>4.68</v>
      </c>
      <c r="H15" s="25">
        <v>2.0892961000000002E-2</v>
      </c>
      <c r="I15" s="25">
        <v>0.11600000000000001</v>
      </c>
      <c r="J15" s="25">
        <v>0.1001534</v>
      </c>
      <c r="K15" s="25">
        <v>0.34300000000000003</v>
      </c>
      <c r="L15" s="25">
        <v>0.192</v>
      </c>
      <c r="M15" s="25">
        <v>3.2000000000000001E-2</v>
      </c>
      <c r="N15" s="25">
        <v>0.9</v>
      </c>
      <c r="O15" s="25">
        <v>0.08</v>
      </c>
      <c r="P15" s="25">
        <v>2.9000000000000001E-2</v>
      </c>
      <c r="Q15" s="25">
        <v>0.2</v>
      </c>
      <c r="R15" s="25">
        <v>3.6999999999999998E-2</v>
      </c>
      <c r="S15" s="25"/>
      <c r="T15" s="24">
        <v>0.36199999999999999</v>
      </c>
      <c r="U15" s="24" t="s">
        <v>128</v>
      </c>
      <c r="V15" s="24" t="s">
        <v>128</v>
      </c>
      <c r="W15" s="25">
        <v>1.2</v>
      </c>
    </row>
    <row r="16" spans="1:65">
      <c r="A16" t="s">
        <v>1</v>
      </c>
      <c r="B16" s="22">
        <v>36586</v>
      </c>
      <c r="C16" s="22">
        <v>36617</v>
      </c>
      <c r="D16">
        <v>2000</v>
      </c>
      <c r="E16">
        <v>3</v>
      </c>
      <c r="F16" s="34">
        <v>23.013750949999999</v>
      </c>
      <c r="G16" s="24">
        <v>5.48</v>
      </c>
      <c r="H16" s="25">
        <v>3.3113109999999999E-3</v>
      </c>
      <c r="I16" s="25">
        <v>0.26900000000000002</v>
      </c>
      <c r="J16" s="25">
        <v>0.22113679999999999</v>
      </c>
      <c r="K16" s="25">
        <v>1.036</v>
      </c>
      <c r="L16" s="25">
        <v>0.23499999999999999</v>
      </c>
      <c r="M16" s="25">
        <v>0.127</v>
      </c>
      <c r="N16" s="25">
        <v>1.04</v>
      </c>
      <c r="O16" s="25">
        <v>0.33900000000000002</v>
      </c>
      <c r="P16" s="25">
        <v>7.5999999999999998E-2</v>
      </c>
      <c r="Q16" s="25">
        <v>0.70599999999999996</v>
      </c>
      <c r="R16" s="25">
        <v>9.5000000000000001E-2</v>
      </c>
      <c r="S16" s="25"/>
      <c r="T16" s="24">
        <v>0.59499999999999997</v>
      </c>
      <c r="U16" s="25">
        <v>0.36</v>
      </c>
      <c r="V16" s="24">
        <v>0.23299999999999998</v>
      </c>
      <c r="W16" s="25">
        <v>3</v>
      </c>
    </row>
    <row r="17" spans="1:23">
      <c r="A17" t="s">
        <v>1</v>
      </c>
      <c r="B17" s="22">
        <v>36617</v>
      </c>
      <c r="C17" s="22">
        <v>36647</v>
      </c>
      <c r="D17">
        <v>2000</v>
      </c>
      <c r="E17">
        <v>4</v>
      </c>
      <c r="F17" s="34">
        <v>60.001273240000003</v>
      </c>
      <c r="G17" s="24">
        <v>4.9000000000000004</v>
      </c>
      <c r="H17" s="25">
        <v>1.2589253999999999E-2</v>
      </c>
      <c r="I17" s="25">
        <v>0.28199999999999997</v>
      </c>
      <c r="J17" s="25">
        <v>0.27534720000000001</v>
      </c>
      <c r="K17" s="25">
        <v>0.14399999999999999</v>
      </c>
      <c r="L17" s="25">
        <v>0.19900000000000001</v>
      </c>
      <c r="M17" s="25">
        <v>0.17899999999999999</v>
      </c>
      <c r="N17" s="25">
        <v>1.18</v>
      </c>
      <c r="O17" s="25">
        <v>0.06</v>
      </c>
      <c r="P17" s="25">
        <v>1.6E-2</v>
      </c>
      <c r="Q17" s="25">
        <v>7.1999999999999995E-2</v>
      </c>
      <c r="R17" s="25">
        <v>1.7999999999999999E-2</v>
      </c>
      <c r="S17" s="25"/>
      <c r="T17" s="24">
        <v>0.45900000000000002</v>
      </c>
      <c r="U17" s="25">
        <v>0.26</v>
      </c>
      <c r="V17" s="24" t="s">
        <v>128</v>
      </c>
      <c r="W17" s="25">
        <v>1.5</v>
      </c>
    </row>
    <row r="18" spans="1:23">
      <c r="A18" t="s">
        <v>1</v>
      </c>
      <c r="B18" s="22">
        <v>36647</v>
      </c>
      <c r="C18" s="22">
        <v>36678</v>
      </c>
      <c r="D18">
        <v>2000</v>
      </c>
      <c r="E18">
        <v>5</v>
      </c>
      <c r="F18" s="34">
        <v>71.014769540000003</v>
      </c>
      <c r="G18" s="24">
        <v>4.93</v>
      </c>
      <c r="H18" s="25">
        <v>1.1748976E-2</v>
      </c>
      <c r="I18" s="25">
        <v>0.28100000000000003</v>
      </c>
      <c r="J18" s="25">
        <v>0.27642620000000001</v>
      </c>
      <c r="K18" s="25">
        <v>9.9000000000000005E-2</v>
      </c>
      <c r="L18" s="25">
        <v>0.19800000000000001</v>
      </c>
      <c r="M18" s="25">
        <v>0.22800000000000001</v>
      </c>
      <c r="N18" s="25">
        <v>0.93400000000000005</v>
      </c>
      <c r="O18" s="25">
        <v>0.21</v>
      </c>
      <c r="P18" s="25">
        <v>2.8000000000000001E-2</v>
      </c>
      <c r="Q18" s="25">
        <v>5.6000000000000001E-2</v>
      </c>
      <c r="R18" s="25">
        <v>3.2000000000000001E-2</v>
      </c>
      <c r="S18" s="25"/>
      <c r="T18" s="24">
        <v>0.47800000000000004</v>
      </c>
      <c r="U18" s="25">
        <v>0.28000000000000003</v>
      </c>
      <c r="V18" s="24" t="s">
        <v>128</v>
      </c>
      <c r="W18" s="25">
        <v>1.7</v>
      </c>
    </row>
    <row r="19" spans="1:23">
      <c r="A19" t="s">
        <v>1</v>
      </c>
      <c r="B19" s="22">
        <v>36678</v>
      </c>
      <c r="C19" s="22">
        <v>36708</v>
      </c>
      <c r="D19">
        <v>2000</v>
      </c>
      <c r="E19">
        <v>6</v>
      </c>
      <c r="F19" s="34">
        <v>105.0101859</v>
      </c>
      <c r="G19" s="24">
        <v>4.93</v>
      </c>
      <c r="H19" s="25">
        <v>1.1748976E-2</v>
      </c>
      <c r="I19" s="25">
        <v>0.27800000000000002</v>
      </c>
      <c r="J19" s="25">
        <v>0.27342620000000001</v>
      </c>
      <c r="K19" s="25">
        <v>9.9000000000000005E-2</v>
      </c>
      <c r="L19" s="25">
        <v>0.13400000000000001</v>
      </c>
      <c r="M19" s="25">
        <v>0.17499999999999999</v>
      </c>
      <c r="N19" s="25">
        <v>0.88100000000000001</v>
      </c>
      <c r="O19" s="25">
        <v>0.1</v>
      </c>
      <c r="P19" s="25">
        <v>2.4E-2</v>
      </c>
      <c r="Q19" s="25">
        <v>0.13</v>
      </c>
      <c r="R19" s="25">
        <v>0.11</v>
      </c>
      <c r="S19" s="25"/>
      <c r="T19" s="24">
        <v>0.20900000000000002</v>
      </c>
      <c r="U19" s="24" t="s">
        <v>128</v>
      </c>
      <c r="V19" s="24" t="s">
        <v>128</v>
      </c>
      <c r="W19" s="25">
        <v>1.4</v>
      </c>
    </row>
    <row r="20" spans="1:23">
      <c r="A20" t="s">
        <v>1</v>
      </c>
      <c r="B20" s="22">
        <v>36708</v>
      </c>
      <c r="C20" s="22">
        <v>36739</v>
      </c>
      <c r="D20">
        <v>2000</v>
      </c>
      <c r="E20">
        <v>7</v>
      </c>
      <c r="F20" s="34">
        <v>148.01375100000001</v>
      </c>
      <c r="G20" s="24">
        <v>4.95</v>
      </c>
      <c r="H20" s="25">
        <v>1.1220185000000001E-2</v>
      </c>
      <c r="I20" s="25">
        <v>0.16500000000000001</v>
      </c>
      <c r="J20" s="25">
        <v>0.16208939999999999</v>
      </c>
      <c r="K20" s="25">
        <v>6.3E-2</v>
      </c>
      <c r="L20" s="25">
        <v>9.8000000000000004E-2</v>
      </c>
      <c r="M20" s="25">
        <v>0.123</v>
      </c>
      <c r="N20" s="25">
        <v>0.6</v>
      </c>
      <c r="O20" s="25">
        <v>2.5000000000000001E-2</v>
      </c>
      <c r="P20" s="25">
        <v>0.01</v>
      </c>
      <c r="Q20" s="25">
        <v>5.1999999999999998E-2</v>
      </c>
      <c r="R20" s="25">
        <v>0.05</v>
      </c>
      <c r="S20" s="25"/>
      <c r="T20" s="24">
        <v>0.43800000000000006</v>
      </c>
      <c r="U20" s="25">
        <v>0.34</v>
      </c>
      <c r="V20" s="24">
        <v>0.21700000000000003</v>
      </c>
      <c r="W20" s="25">
        <v>1.2</v>
      </c>
    </row>
    <row r="21" spans="1:23">
      <c r="A21" t="s">
        <v>1</v>
      </c>
      <c r="B21" s="22">
        <v>36739</v>
      </c>
      <c r="C21" s="22">
        <v>36770</v>
      </c>
      <c r="D21">
        <v>2000</v>
      </c>
      <c r="E21">
        <v>8</v>
      </c>
      <c r="F21" s="34">
        <v>153.01120449999999</v>
      </c>
      <c r="G21" s="24">
        <v>5.03</v>
      </c>
      <c r="H21" s="25">
        <v>9.3325430000000004E-3</v>
      </c>
      <c r="I21" s="25">
        <v>6.7000000000000004E-2</v>
      </c>
      <c r="J21" s="25">
        <v>6.6353200000000001E-2</v>
      </c>
      <c r="K21" s="25">
        <v>1.4E-2</v>
      </c>
      <c r="L21" s="25">
        <v>3.4000000000000002E-2</v>
      </c>
      <c r="M21" s="25">
        <v>3.1E-2</v>
      </c>
      <c r="N21" s="25">
        <v>0.35799999999999998</v>
      </c>
      <c r="O21" s="25">
        <v>0.03</v>
      </c>
      <c r="P21" s="25">
        <v>7.0000000000000001E-3</v>
      </c>
      <c r="Q21" s="25">
        <v>2.1999999999999999E-2</v>
      </c>
      <c r="R21" s="25">
        <v>2.1999999999999999E-2</v>
      </c>
      <c r="S21" s="25"/>
      <c r="T21" s="24" t="s">
        <v>128</v>
      </c>
      <c r="U21" s="24" t="s">
        <v>128</v>
      </c>
      <c r="V21" s="24" t="s">
        <v>128</v>
      </c>
      <c r="W21" s="25">
        <v>1.1000000000000001</v>
      </c>
    </row>
    <row r="22" spans="1:23">
      <c r="A22" t="s">
        <v>1</v>
      </c>
      <c r="B22" s="22">
        <v>36770</v>
      </c>
      <c r="C22" s="22">
        <v>36800</v>
      </c>
      <c r="D22">
        <v>2000</v>
      </c>
      <c r="E22">
        <v>9</v>
      </c>
      <c r="F22" s="34">
        <v>45.00891266</v>
      </c>
      <c r="G22" s="24">
        <v>4.78</v>
      </c>
      <c r="H22" s="25">
        <v>1.6595868999999999E-2</v>
      </c>
      <c r="I22" s="25">
        <v>0.3</v>
      </c>
      <c r="J22" s="25">
        <v>0.29598059999999998</v>
      </c>
      <c r="K22" s="25">
        <v>8.6999999999999994E-2</v>
      </c>
      <c r="L22" s="25">
        <v>0.185</v>
      </c>
      <c r="M22" s="25">
        <v>0.187</v>
      </c>
      <c r="N22" s="25">
        <v>0.94299999999999995</v>
      </c>
      <c r="O22" s="25">
        <v>0.05</v>
      </c>
      <c r="P22" s="25">
        <v>1.9E-2</v>
      </c>
      <c r="Q22" s="25">
        <v>0.16</v>
      </c>
      <c r="R22" s="25">
        <v>0.1</v>
      </c>
      <c r="S22" s="25"/>
      <c r="T22" s="24">
        <v>0.38500000000000001</v>
      </c>
      <c r="U22" s="25">
        <v>0.2</v>
      </c>
      <c r="V22" s="24" t="s">
        <v>128</v>
      </c>
      <c r="W22" s="25">
        <v>1.5</v>
      </c>
    </row>
    <row r="23" spans="1:23">
      <c r="A23" t="s">
        <v>1</v>
      </c>
      <c r="B23" s="22">
        <v>36800</v>
      </c>
      <c r="C23" s="22">
        <v>36831</v>
      </c>
      <c r="D23">
        <v>2000</v>
      </c>
      <c r="E23">
        <v>10</v>
      </c>
      <c r="F23" s="34">
        <v>86.007130119999999</v>
      </c>
      <c r="G23" s="24">
        <v>4.54</v>
      </c>
      <c r="H23" s="25">
        <v>2.8840314999999998E-2</v>
      </c>
      <c r="I23" s="25">
        <v>0.59599999999999997</v>
      </c>
      <c r="J23" s="25">
        <v>0.58260199999999995</v>
      </c>
      <c r="K23" s="25">
        <v>0.28999999999999998</v>
      </c>
      <c r="L23" s="25">
        <v>0.33600000000000002</v>
      </c>
      <c r="M23" s="25">
        <v>0.377</v>
      </c>
      <c r="N23" s="25">
        <v>1.81</v>
      </c>
      <c r="O23" s="25">
        <v>0.17</v>
      </c>
      <c r="P23" s="25">
        <v>0.06</v>
      </c>
      <c r="Q23" s="25">
        <v>0.19</v>
      </c>
      <c r="R23" s="25">
        <v>0.09</v>
      </c>
      <c r="S23" s="25"/>
      <c r="T23" s="24">
        <v>0.84600000000000009</v>
      </c>
      <c r="U23" s="25">
        <v>0.51</v>
      </c>
      <c r="V23" s="24" t="s">
        <v>128</v>
      </c>
      <c r="W23" s="25">
        <v>2.8</v>
      </c>
    </row>
    <row r="24" spans="1:23">
      <c r="A24" t="s">
        <v>1</v>
      </c>
      <c r="B24" s="22">
        <v>36831</v>
      </c>
      <c r="C24" s="22">
        <v>36861</v>
      </c>
      <c r="D24">
        <v>2000</v>
      </c>
      <c r="E24">
        <v>11</v>
      </c>
      <c r="F24" s="34">
        <v>137.98701299999999</v>
      </c>
      <c r="G24" s="24">
        <v>4.4800000000000004</v>
      </c>
      <c r="H24" s="25">
        <v>3.3113112E-2</v>
      </c>
      <c r="I24" s="25">
        <v>0.307</v>
      </c>
      <c r="J24" s="25">
        <v>0.29868400000000001</v>
      </c>
      <c r="K24" s="25">
        <v>0.18</v>
      </c>
      <c r="L24" s="25">
        <v>0.28499999999999998</v>
      </c>
      <c r="M24" s="25">
        <v>0.13400000000000001</v>
      </c>
      <c r="N24" s="25">
        <v>1.42</v>
      </c>
      <c r="O24" s="25">
        <v>0.15</v>
      </c>
      <c r="P24" s="25">
        <v>0.01</v>
      </c>
      <c r="Q24" s="25">
        <v>0.1</v>
      </c>
      <c r="R24" s="25">
        <v>0.03</v>
      </c>
      <c r="S24" s="25"/>
      <c r="T24" s="24">
        <v>0.625</v>
      </c>
      <c r="U24" s="25">
        <v>0.34</v>
      </c>
      <c r="V24" s="24">
        <v>0.20600000000000002</v>
      </c>
      <c r="W24" s="25">
        <v>1</v>
      </c>
    </row>
    <row r="25" spans="1:23">
      <c r="A25" t="s">
        <v>1</v>
      </c>
      <c r="B25" s="22">
        <v>36861</v>
      </c>
      <c r="C25" s="22">
        <v>36892</v>
      </c>
      <c r="D25">
        <v>2000</v>
      </c>
      <c r="E25">
        <v>12</v>
      </c>
      <c r="F25" s="34">
        <v>72.988286220000006</v>
      </c>
      <c r="G25" s="24">
        <v>4.96</v>
      </c>
      <c r="H25" s="25">
        <v>1.0964781999999999E-2</v>
      </c>
      <c r="I25" s="25">
        <v>0.113</v>
      </c>
      <c r="J25" s="25">
        <v>0.10098799999999999</v>
      </c>
      <c r="K25" s="25">
        <v>0.26</v>
      </c>
      <c r="L25" s="25">
        <v>0.184</v>
      </c>
      <c r="M25" s="25">
        <v>0.08</v>
      </c>
      <c r="N25" s="25">
        <v>0.72799999999999998</v>
      </c>
      <c r="O25" s="25">
        <v>0.02</v>
      </c>
      <c r="P25" s="25">
        <v>0.01</v>
      </c>
      <c r="Q25" s="25">
        <v>0.19</v>
      </c>
      <c r="R25" s="25">
        <v>0.06</v>
      </c>
      <c r="S25" s="25"/>
      <c r="T25" s="24">
        <v>0.25900000000000001</v>
      </c>
      <c r="U25" s="24" t="s">
        <v>128</v>
      </c>
      <c r="V25" s="24" t="s">
        <v>128</v>
      </c>
      <c r="W25" s="25">
        <v>1.2</v>
      </c>
    </row>
    <row r="26" spans="1:23">
      <c r="A26" t="s">
        <v>1</v>
      </c>
      <c r="B26" s="22">
        <v>36892</v>
      </c>
      <c r="C26" s="22">
        <v>36923</v>
      </c>
      <c r="D26">
        <v>2001</v>
      </c>
      <c r="E26">
        <v>1</v>
      </c>
      <c r="F26" s="34">
        <v>38.41991342</v>
      </c>
      <c r="G26" s="24">
        <v>4.55</v>
      </c>
      <c r="H26" s="25">
        <v>2.8183829000000001E-2</v>
      </c>
      <c r="I26" s="25">
        <v>0.33</v>
      </c>
      <c r="J26" s="25">
        <v>0.31221300000000002</v>
      </c>
      <c r="K26" s="25">
        <v>0.38500000000000001</v>
      </c>
      <c r="L26" s="25">
        <v>0.252</v>
      </c>
      <c r="M26" s="25">
        <v>0.125</v>
      </c>
      <c r="N26" s="25">
        <v>1.59</v>
      </c>
      <c r="O26" s="25">
        <v>6.2E-2</v>
      </c>
      <c r="P26" s="25">
        <v>4.2999999999999997E-2</v>
      </c>
      <c r="Q26" s="25">
        <v>0.24</v>
      </c>
      <c r="R26" s="25">
        <v>4.5999999999999999E-2</v>
      </c>
      <c r="S26" s="25"/>
      <c r="T26" s="24">
        <v>0.29799999999999999</v>
      </c>
      <c r="U26" s="24" t="s">
        <v>128</v>
      </c>
      <c r="V26" s="24" t="s">
        <v>128</v>
      </c>
      <c r="W26" s="25">
        <v>1.2</v>
      </c>
    </row>
    <row r="27" spans="1:23">
      <c r="A27" t="s">
        <v>1</v>
      </c>
      <c r="B27" s="22">
        <v>36923</v>
      </c>
      <c r="C27" s="22">
        <v>36951</v>
      </c>
      <c r="D27">
        <v>2001</v>
      </c>
      <c r="E27">
        <v>2</v>
      </c>
      <c r="F27" s="34">
        <v>19.862490449999999</v>
      </c>
      <c r="G27" s="24">
        <v>4.9400000000000004</v>
      </c>
      <c r="H27" s="25">
        <v>1.1481536000000001E-2</v>
      </c>
      <c r="I27" s="25">
        <v>0.22589999999999999</v>
      </c>
      <c r="J27" s="25">
        <v>0.18455099999999999</v>
      </c>
      <c r="K27" s="25">
        <v>0.89500000000000002</v>
      </c>
      <c r="L27" s="25">
        <v>0.23300000000000001</v>
      </c>
      <c r="M27" s="25">
        <v>7.3999999999999996E-2</v>
      </c>
      <c r="N27" s="25">
        <v>1.2</v>
      </c>
      <c r="O27" s="25">
        <v>0.19</v>
      </c>
      <c r="P27" s="25">
        <v>6.2E-2</v>
      </c>
      <c r="Q27" s="25">
        <v>0.55000000000000004</v>
      </c>
      <c r="R27" s="25">
        <v>0.13</v>
      </c>
      <c r="S27" s="25"/>
      <c r="T27" s="24">
        <v>0.39300000000000002</v>
      </c>
      <c r="U27" s="24" t="s">
        <v>128</v>
      </c>
      <c r="V27" s="24" t="s">
        <v>128</v>
      </c>
      <c r="W27" s="25">
        <v>2</v>
      </c>
    </row>
    <row r="28" spans="1:23">
      <c r="A28" t="s">
        <v>1</v>
      </c>
      <c r="B28" s="22">
        <v>36951</v>
      </c>
      <c r="C28" s="22">
        <v>36982</v>
      </c>
      <c r="D28">
        <v>2001</v>
      </c>
      <c r="E28">
        <v>3</v>
      </c>
      <c r="F28" s="34">
        <v>18.20728291</v>
      </c>
      <c r="G28" s="24">
        <v>4.5999999999999996</v>
      </c>
      <c r="H28" s="25">
        <v>2.5118864000000001E-2</v>
      </c>
      <c r="I28" s="25">
        <v>0.38500000000000001</v>
      </c>
      <c r="J28" s="25">
        <v>0.36878379999999999</v>
      </c>
      <c r="K28" s="25">
        <v>0.35099999999999998</v>
      </c>
      <c r="L28" s="25">
        <v>0.29399999999999998</v>
      </c>
      <c r="M28" s="25">
        <v>0.219</v>
      </c>
      <c r="N28" s="25">
        <v>1.5</v>
      </c>
      <c r="O28" s="25">
        <v>0.14000000000000001</v>
      </c>
      <c r="P28" s="25">
        <v>2.1000000000000001E-2</v>
      </c>
      <c r="Q28" s="25">
        <v>0.24</v>
      </c>
      <c r="R28" s="25">
        <v>9.6000000000000002E-2</v>
      </c>
      <c r="S28" s="25"/>
      <c r="T28" s="24">
        <v>0.59399999999999997</v>
      </c>
      <c r="U28" s="25">
        <v>0.3</v>
      </c>
      <c r="V28" s="24" t="s">
        <v>128</v>
      </c>
      <c r="W28" s="25">
        <v>1.7</v>
      </c>
    </row>
    <row r="29" spans="1:23">
      <c r="A29" t="s">
        <v>1</v>
      </c>
      <c r="B29" s="22">
        <v>36982</v>
      </c>
      <c r="C29" s="22">
        <v>37012</v>
      </c>
      <c r="D29">
        <v>2001</v>
      </c>
      <c r="E29">
        <v>4</v>
      </c>
      <c r="F29" s="34">
        <v>70.187165780000001</v>
      </c>
      <c r="G29" s="24">
        <v>4.8</v>
      </c>
      <c r="H29" s="25">
        <v>1.5848932E-2</v>
      </c>
      <c r="I29" s="25">
        <v>0.39129999999999998</v>
      </c>
      <c r="J29" s="25">
        <v>0.38380174</v>
      </c>
      <c r="K29" s="25">
        <v>0.1623</v>
      </c>
      <c r="L29" s="25">
        <v>0.30690000000000001</v>
      </c>
      <c r="M29" s="25">
        <v>0.28699999999999998</v>
      </c>
      <c r="N29" s="25">
        <v>1.24</v>
      </c>
      <c r="O29" s="25">
        <v>0.21</v>
      </c>
      <c r="P29" s="25">
        <v>2.3E-2</v>
      </c>
      <c r="Q29" s="25">
        <v>0.13</v>
      </c>
      <c r="R29" s="25">
        <v>5.0999999999999997E-2</v>
      </c>
      <c r="S29" s="25"/>
      <c r="T29" s="24">
        <v>0.59689999999999999</v>
      </c>
      <c r="U29" s="25">
        <v>0.28999999999999998</v>
      </c>
      <c r="V29" s="24" t="s">
        <v>128</v>
      </c>
      <c r="W29" s="25">
        <v>2.2000000000000002</v>
      </c>
    </row>
    <row r="30" spans="1:23">
      <c r="A30" t="s">
        <v>1</v>
      </c>
      <c r="B30" s="22">
        <v>37012</v>
      </c>
      <c r="C30" s="22">
        <v>37043</v>
      </c>
      <c r="D30">
        <v>2001</v>
      </c>
      <c r="E30">
        <v>5</v>
      </c>
      <c r="F30" s="34">
        <v>47.459893049999998</v>
      </c>
      <c r="G30" s="24">
        <v>5.6505395150000002</v>
      </c>
      <c r="H30" s="25">
        <v>2.2359419999999999E-3</v>
      </c>
      <c r="I30" s="25">
        <v>0.22575583799999999</v>
      </c>
      <c r="J30" s="25">
        <v>0.21739635199999999</v>
      </c>
      <c r="K30" s="25">
        <v>0.180941243</v>
      </c>
      <c r="L30" s="25">
        <v>9.6627407999999998E-2</v>
      </c>
      <c r="M30" s="25">
        <v>0.43962961</v>
      </c>
      <c r="N30" s="25">
        <v>0.680079031</v>
      </c>
      <c r="O30" s="25">
        <v>0.11371426799999999</v>
      </c>
      <c r="P30" s="25">
        <v>2.6419367999999999E-2</v>
      </c>
      <c r="Q30" s="25">
        <v>0.121128135</v>
      </c>
      <c r="R30" s="25">
        <v>0.20183441499999999</v>
      </c>
      <c r="S30" s="25"/>
      <c r="T30" s="24">
        <v>1.6966274080000001</v>
      </c>
      <c r="U30" s="25">
        <v>1.6</v>
      </c>
      <c r="V30" s="24">
        <v>1.1603703900000002</v>
      </c>
      <c r="W30" s="25">
        <v>2.4</v>
      </c>
    </row>
    <row r="31" spans="1:23">
      <c r="A31" t="s">
        <v>1</v>
      </c>
      <c r="B31" s="22">
        <v>37043</v>
      </c>
      <c r="C31" s="22">
        <v>37073</v>
      </c>
      <c r="D31">
        <v>2001</v>
      </c>
      <c r="E31">
        <v>6</v>
      </c>
      <c r="F31" s="34">
        <v>57.645785590000003</v>
      </c>
      <c r="G31" s="24">
        <v>5.6770708650000001</v>
      </c>
      <c r="H31" s="25">
        <v>2.1034349999999999E-3</v>
      </c>
      <c r="I31" s="25">
        <v>0.29752305499999998</v>
      </c>
      <c r="J31" s="25">
        <v>0.29157219200000001</v>
      </c>
      <c r="K31" s="25">
        <v>0.12880655699999999</v>
      </c>
      <c r="L31" s="25">
        <v>0.18876242500000001</v>
      </c>
      <c r="M31" s="25">
        <v>0.66298802999999995</v>
      </c>
      <c r="N31" s="25">
        <v>0.80202185800000003</v>
      </c>
      <c r="O31" s="25">
        <v>2.5297674999999999E-2</v>
      </c>
      <c r="P31" s="25">
        <v>1.6264012000000001E-2</v>
      </c>
      <c r="Q31" s="25">
        <v>6.5088125999999996E-2</v>
      </c>
      <c r="R31" s="25">
        <v>0.15672365299999999</v>
      </c>
      <c r="S31" s="25"/>
      <c r="T31" s="24">
        <v>1.288762425</v>
      </c>
      <c r="U31" s="25">
        <v>1.1000000000000001</v>
      </c>
      <c r="V31" s="24">
        <v>0.43701197000000014</v>
      </c>
      <c r="W31" s="25">
        <v>2.4</v>
      </c>
    </row>
    <row r="32" spans="1:23">
      <c r="A32" t="s">
        <v>1</v>
      </c>
      <c r="B32" s="22">
        <v>37073</v>
      </c>
      <c r="C32" s="22">
        <v>37104</v>
      </c>
      <c r="D32">
        <v>2001</v>
      </c>
      <c r="E32">
        <v>7</v>
      </c>
      <c r="F32" s="34">
        <v>117.83804430000001</v>
      </c>
      <c r="G32" s="24">
        <v>5.28</v>
      </c>
      <c r="H32" s="25">
        <v>5.2480749999999996E-3</v>
      </c>
      <c r="I32" s="25">
        <v>0.2271</v>
      </c>
      <c r="J32" s="25">
        <v>0.22354029</v>
      </c>
      <c r="K32" s="25">
        <v>7.7049999999999993E-2</v>
      </c>
      <c r="L32" s="25">
        <v>0.14050000000000001</v>
      </c>
      <c r="M32" s="25">
        <v>0.18149999999999999</v>
      </c>
      <c r="N32" s="25">
        <v>0.89800000000000002</v>
      </c>
      <c r="O32" s="25">
        <v>2.1399999999999999E-2</v>
      </c>
      <c r="P32" s="25">
        <v>4.15E-3</v>
      </c>
      <c r="Q32" s="25">
        <v>3.5000000000000003E-2</v>
      </c>
      <c r="R32" s="25">
        <v>4.5100000000000001E-2</v>
      </c>
      <c r="S32" s="25"/>
      <c r="T32" s="24">
        <v>0.39050000000000001</v>
      </c>
      <c r="U32" s="25">
        <v>0.25</v>
      </c>
      <c r="V32" s="24" t="s">
        <v>128</v>
      </c>
      <c r="W32" s="25">
        <v>1.7</v>
      </c>
    </row>
    <row r="33" spans="1:23">
      <c r="A33" t="s">
        <v>1</v>
      </c>
      <c r="B33" s="22">
        <v>37104</v>
      </c>
      <c r="C33" s="22">
        <v>37135</v>
      </c>
      <c r="D33">
        <v>2001</v>
      </c>
      <c r="E33">
        <v>8</v>
      </c>
      <c r="F33" s="34">
        <v>114.6549529</v>
      </c>
      <c r="G33" s="24">
        <v>4.8</v>
      </c>
      <c r="H33" s="25">
        <v>1.5848932E-2</v>
      </c>
      <c r="I33" s="25">
        <v>0.14799999999999999</v>
      </c>
      <c r="J33" s="25">
        <v>0.14532502</v>
      </c>
      <c r="K33" s="25">
        <v>5.79E-2</v>
      </c>
      <c r="L33" s="25">
        <v>9.4100000000000003E-2</v>
      </c>
      <c r="M33" s="25">
        <v>7.8E-2</v>
      </c>
      <c r="N33" s="25">
        <v>0.56499999999999995</v>
      </c>
      <c r="O33" s="25">
        <v>7.0000000000000007E-2</v>
      </c>
      <c r="P33" s="25">
        <v>1.6E-2</v>
      </c>
      <c r="Q33" s="25">
        <v>0.03</v>
      </c>
      <c r="R33" s="25">
        <v>0.01</v>
      </c>
      <c r="S33" s="25"/>
      <c r="T33" s="24">
        <v>0.29410000000000003</v>
      </c>
      <c r="U33" s="25">
        <v>0.2</v>
      </c>
      <c r="V33" s="24" t="s">
        <v>128</v>
      </c>
      <c r="W33" s="25">
        <v>1.4</v>
      </c>
    </row>
    <row r="34" spans="1:23">
      <c r="A34" t="s">
        <v>1</v>
      </c>
      <c r="B34" s="22">
        <v>37135</v>
      </c>
      <c r="C34" s="22">
        <v>37165</v>
      </c>
      <c r="D34">
        <v>2001</v>
      </c>
      <c r="E34">
        <v>9</v>
      </c>
      <c r="F34" s="34">
        <v>129.29717339999999</v>
      </c>
      <c r="G34" s="24">
        <v>4.83</v>
      </c>
      <c r="H34" s="25">
        <v>1.4791083999999999E-2</v>
      </c>
      <c r="I34" s="25">
        <v>0.21740000000000001</v>
      </c>
      <c r="J34" s="25">
        <v>0.21295094000000001</v>
      </c>
      <c r="K34" s="25">
        <v>9.6299999999999997E-2</v>
      </c>
      <c r="L34" s="25">
        <v>0.1268</v>
      </c>
      <c r="M34" s="25">
        <v>0.121</v>
      </c>
      <c r="N34" s="25">
        <v>0.80400000000000005</v>
      </c>
      <c r="O34" s="25">
        <v>0.05</v>
      </c>
      <c r="P34" s="25">
        <v>2.3E-2</v>
      </c>
      <c r="Q34" s="25">
        <v>7.0000000000000007E-2</v>
      </c>
      <c r="R34" s="25">
        <v>0.03</v>
      </c>
      <c r="S34" s="25"/>
      <c r="T34" s="24">
        <v>0.30679999999999996</v>
      </c>
      <c r="U34" s="24" t="s">
        <v>128</v>
      </c>
      <c r="V34" s="24" t="s">
        <v>128</v>
      </c>
      <c r="W34" s="25">
        <v>1.6</v>
      </c>
    </row>
    <row r="35" spans="1:23">
      <c r="A35" t="s">
        <v>1</v>
      </c>
      <c r="B35" s="22">
        <v>37165</v>
      </c>
      <c r="C35" s="22">
        <v>37196</v>
      </c>
      <c r="D35">
        <v>2001</v>
      </c>
      <c r="E35">
        <v>10</v>
      </c>
      <c r="F35" s="34">
        <v>63.566335629999998</v>
      </c>
      <c r="G35" s="24">
        <v>4.6399999999999997</v>
      </c>
      <c r="H35" s="25">
        <v>2.2908676999999999E-2</v>
      </c>
      <c r="I35" s="25">
        <v>0.27700000000000002</v>
      </c>
      <c r="J35" s="25">
        <v>0.264295</v>
      </c>
      <c r="K35" s="25">
        <v>0.27500000000000002</v>
      </c>
      <c r="L35" s="25">
        <v>0.31309999999999999</v>
      </c>
      <c r="M35" s="25">
        <v>0.18099999999999999</v>
      </c>
      <c r="N35" s="25">
        <v>1.39</v>
      </c>
      <c r="O35" s="25">
        <v>0.1</v>
      </c>
      <c r="P35" s="25">
        <v>2.1999999999999999E-2</v>
      </c>
      <c r="Q35" s="25">
        <v>0.2</v>
      </c>
      <c r="R35" s="25">
        <v>0.04</v>
      </c>
      <c r="S35" s="25"/>
      <c r="T35" s="24">
        <v>0.62309999999999999</v>
      </c>
      <c r="U35" s="25">
        <v>0.31</v>
      </c>
      <c r="V35" s="24" t="s">
        <v>128</v>
      </c>
      <c r="W35" s="25">
        <v>1.8</v>
      </c>
    </row>
    <row r="36" spans="1:23">
      <c r="A36" t="s">
        <v>1</v>
      </c>
      <c r="B36" s="22">
        <v>37196</v>
      </c>
      <c r="C36" s="22">
        <v>37226</v>
      </c>
      <c r="D36">
        <v>2001</v>
      </c>
      <c r="E36">
        <v>11</v>
      </c>
      <c r="F36" s="34">
        <v>43.035395979999997</v>
      </c>
      <c r="G36" s="24">
        <v>4.9800000000000004</v>
      </c>
      <c r="H36" s="25">
        <v>1.0471285E-2</v>
      </c>
      <c r="I36" s="25">
        <v>0.107</v>
      </c>
      <c r="J36" s="25">
        <v>8.5193599999999994E-2</v>
      </c>
      <c r="K36" s="25">
        <v>0.47199999999999998</v>
      </c>
      <c r="L36" s="25">
        <v>8.1000000000000003E-2</v>
      </c>
      <c r="M36" s="25">
        <v>3.5999999999999997E-2</v>
      </c>
      <c r="N36" s="25">
        <v>0.68</v>
      </c>
      <c r="O36" s="25">
        <v>0.05</v>
      </c>
      <c r="P36" s="25">
        <v>0.03</v>
      </c>
      <c r="Q36" s="25">
        <v>0.28000000000000003</v>
      </c>
      <c r="R36" s="25">
        <v>0.04</v>
      </c>
      <c r="S36" s="25"/>
      <c r="T36" s="24" t="s">
        <v>128</v>
      </c>
      <c r="U36" s="24" t="s">
        <v>128</v>
      </c>
      <c r="V36" s="24" t="s">
        <v>128</v>
      </c>
      <c r="W36" s="25">
        <v>1.7</v>
      </c>
    </row>
    <row r="37" spans="1:23">
      <c r="A37" t="s">
        <v>1</v>
      </c>
      <c r="B37" s="22">
        <v>37226</v>
      </c>
      <c r="C37" s="22">
        <v>37257</v>
      </c>
      <c r="D37">
        <v>2001</v>
      </c>
      <c r="E37">
        <v>12</v>
      </c>
      <c r="F37" s="34">
        <v>27.820219000000002</v>
      </c>
      <c r="G37" s="24">
        <v>5</v>
      </c>
      <c r="H37" s="25">
        <v>0.01</v>
      </c>
      <c r="I37" s="25">
        <v>0.25090000000000001</v>
      </c>
      <c r="J37" s="25">
        <v>0.21033640000000001</v>
      </c>
      <c r="K37" s="25">
        <v>0.878</v>
      </c>
      <c r="L37" s="25">
        <v>0.22900000000000001</v>
      </c>
      <c r="M37" s="25">
        <v>0.16900000000000001</v>
      </c>
      <c r="N37" s="25">
        <v>1.3</v>
      </c>
      <c r="O37" s="25">
        <v>0.11</v>
      </c>
      <c r="P37" s="25">
        <v>5.3999999999999999E-2</v>
      </c>
      <c r="Q37" s="25">
        <v>0.6</v>
      </c>
      <c r="R37" s="25">
        <v>0.25</v>
      </c>
      <c r="S37" s="25"/>
      <c r="T37" s="24">
        <v>0.55900000000000005</v>
      </c>
      <c r="U37" s="25">
        <v>0.33</v>
      </c>
      <c r="V37" s="24" t="s">
        <v>128</v>
      </c>
      <c r="W37" s="25">
        <v>1.6</v>
      </c>
    </row>
    <row r="38" spans="1:23">
      <c r="A38" t="s">
        <v>1</v>
      </c>
      <c r="B38" s="22">
        <v>37257</v>
      </c>
      <c r="C38" s="22">
        <v>37288</v>
      </c>
      <c r="D38">
        <v>2002</v>
      </c>
      <c r="E38">
        <v>1</v>
      </c>
      <c r="F38" s="34">
        <v>17.984466510000001</v>
      </c>
      <c r="G38" s="24">
        <v>4.7699999999999996</v>
      </c>
      <c r="H38" s="25">
        <v>1.6982437E-2</v>
      </c>
      <c r="I38" s="25">
        <v>0.16</v>
      </c>
      <c r="J38" s="25">
        <v>0.13874800000000001</v>
      </c>
      <c r="K38" s="25">
        <v>0.46</v>
      </c>
      <c r="L38" s="25">
        <v>0.23</v>
      </c>
      <c r="M38" s="25">
        <v>3.9E-2</v>
      </c>
      <c r="N38" s="25">
        <v>1.01</v>
      </c>
      <c r="O38" s="25">
        <v>0.12</v>
      </c>
      <c r="P38" s="25">
        <v>3.5000000000000003E-2</v>
      </c>
      <c r="Q38" s="25">
        <v>0.28999999999999998</v>
      </c>
      <c r="R38" s="25">
        <v>0.1</v>
      </c>
      <c r="S38" s="25"/>
      <c r="T38" s="24">
        <v>0.31</v>
      </c>
      <c r="U38" s="24" t="s">
        <v>128</v>
      </c>
      <c r="V38" s="24" t="s">
        <v>128</v>
      </c>
      <c r="W38" s="25">
        <v>1.5</v>
      </c>
    </row>
    <row r="39" spans="1:23">
      <c r="A39" t="s">
        <v>1</v>
      </c>
      <c r="B39" s="22">
        <v>37288</v>
      </c>
      <c r="C39" s="22">
        <v>37316</v>
      </c>
      <c r="D39">
        <v>2002</v>
      </c>
      <c r="E39">
        <v>2</v>
      </c>
      <c r="F39" s="34">
        <v>40.011459129999999</v>
      </c>
      <c r="G39" s="24">
        <v>4.7699999999999996</v>
      </c>
      <c r="H39" s="25">
        <v>1.6982437E-2</v>
      </c>
      <c r="I39" s="25">
        <v>0.15</v>
      </c>
      <c r="J39" s="25">
        <v>0.125976</v>
      </c>
      <c r="K39" s="25">
        <v>0.52</v>
      </c>
      <c r="L39" s="25">
        <v>0.22</v>
      </c>
      <c r="M39" s="25">
        <v>7.6999999999999999E-2</v>
      </c>
      <c r="N39" s="25">
        <v>1.1200000000000001</v>
      </c>
      <c r="O39" s="25">
        <v>0.11</v>
      </c>
      <c r="P39" s="25">
        <v>4.3999999999999997E-2</v>
      </c>
      <c r="Q39" s="25">
        <v>0.31</v>
      </c>
      <c r="R39" s="25">
        <v>0.06</v>
      </c>
      <c r="S39" s="25"/>
      <c r="T39" s="24">
        <v>0.3</v>
      </c>
      <c r="U39" s="24" t="s">
        <v>128</v>
      </c>
      <c r="V39" s="24" t="s">
        <v>128</v>
      </c>
      <c r="W39" s="25">
        <v>2.1</v>
      </c>
    </row>
    <row r="40" spans="1:23">
      <c r="A40" t="s">
        <v>1</v>
      </c>
      <c r="B40" s="22">
        <v>37316</v>
      </c>
      <c r="C40" s="22">
        <v>37347</v>
      </c>
      <c r="D40">
        <v>2002</v>
      </c>
      <c r="E40">
        <v>3</v>
      </c>
      <c r="F40" s="34">
        <v>29.984721159999999</v>
      </c>
      <c r="G40" s="24">
        <v>4.7300000000000004</v>
      </c>
      <c r="H40" s="25">
        <v>1.8620871000000001E-2</v>
      </c>
      <c r="I40" s="25">
        <v>0.33</v>
      </c>
      <c r="J40" s="25">
        <v>0.30782399999999999</v>
      </c>
      <c r="K40" s="25">
        <v>0.48</v>
      </c>
      <c r="L40" s="25">
        <v>0.31</v>
      </c>
      <c r="M40" s="25">
        <v>0.25</v>
      </c>
      <c r="N40" s="25">
        <v>1.48</v>
      </c>
      <c r="O40" s="25">
        <v>0.17</v>
      </c>
      <c r="P40" s="25">
        <v>0.03</v>
      </c>
      <c r="Q40" s="25">
        <v>0.39</v>
      </c>
      <c r="R40" s="25">
        <v>0.14000000000000001</v>
      </c>
      <c r="S40" s="25"/>
      <c r="T40" s="24">
        <v>0.81</v>
      </c>
      <c r="U40" s="25">
        <v>0.5</v>
      </c>
      <c r="V40" s="24">
        <v>0.25</v>
      </c>
      <c r="W40" s="25">
        <v>3</v>
      </c>
    </row>
    <row r="41" spans="1:23">
      <c r="A41" t="s">
        <v>1</v>
      </c>
      <c r="B41" s="22">
        <v>37347</v>
      </c>
      <c r="C41" s="22">
        <v>37377</v>
      </c>
      <c r="D41">
        <v>2002</v>
      </c>
      <c r="E41">
        <v>4</v>
      </c>
      <c r="F41" s="34">
        <v>33.008658009999998</v>
      </c>
      <c r="G41" s="24">
        <v>4.8099999999999996</v>
      </c>
      <c r="H41" s="25">
        <v>1.5488165999999999E-2</v>
      </c>
      <c r="I41" s="25">
        <v>0.98</v>
      </c>
      <c r="J41" s="25">
        <v>0.95736200000000005</v>
      </c>
      <c r="K41" s="25">
        <v>0.49</v>
      </c>
      <c r="L41" s="25">
        <v>0.93</v>
      </c>
      <c r="M41" s="25">
        <v>0.79</v>
      </c>
      <c r="N41" s="25">
        <v>2.96</v>
      </c>
      <c r="O41" s="25">
        <v>1</v>
      </c>
      <c r="P41" s="25">
        <v>0.12</v>
      </c>
      <c r="Q41" s="25">
        <v>0.43</v>
      </c>
      <c r="R41" s="25">
        <v>0.2</v>
      </c>
      <c r="S41" s="25"/>
      <c r="T41" s="24">
        <v>1.9300000000000002</v>
      </c>
      <c r="U41" s="25">
        <v>1</v>
      </c>
      <c r="V41" s="24">
        <v>0.20999999999999996</v>
      </c>
      <c r="W41" s="25">
        <v>9.3000000000000007</v>
      </c>
    </row>
    <row r="42" spans="1:23">
      <c r="A42" t="s">
        <v>1</v>
      </c>
      <c r="B42" s="22">
        <v>37377</v>
      </c>
      <c r="C42" s="22">
        <v>37408</v>
      </c>
      <c r="D42">
        <v>2002</v>
      </c>
      <c r="E42">
        <v>5</v>
      </c>
      <c r="F42" s="34">
        <v>21.995161700000001</v>
      </c>
      <c r="G42" s="24">
        <v>4.93</v>
      </c>
      <c r="H42" s="25">
        <v>1.1748976E-2</v>
      </c>
      <c r="I42" s="25">
        <v>0.46</v>
      </c>
      <c r="J42" s="25">
        <v>0.45075999999999999</v>
      </c>
      <c r="K42" s="25">
        <v>0.2</v>
      </c>
      <c r="L42" s="25">
        <v>0.3</v>
      </c>
      <c r="M42" s="25">
        <v>0.42699999999999999</v>
      </c>
      <c r="N42" s="25">
        <v>1.39</v>
      </c>
      <c r="O42" s="25">
        <v>0.17</v>
      </c>
      <c r="P42" s="25">
        <v>3.3000000000000002E-2</v>
      </c>
      <c r="Q42" s="25">
        <v>0.14000000000000001</v>
      </c>
      <c r="R42" s="25">
        <v>0.19</v>
      </c>
      <c r="S42" s="25"/>
      <c r="T42" s="24">
        <v>0.78</v>
      </c>
      <c r="U42" s="25">
        <v>0.48</v>
      </c>
      <c r="V42" s="24" t="s">
        <v>128</v>
      </c>
      <c r="W42" s="25">
        <v>2.2000000000000002</v>
      </c>
    </row>
    <row r="43" spans="1:23">
      <c r="A43" t="s">
        <v>1</v>
      </c>
      <c r="B43" s="22">
        <v>37408</v>
      </c>
      <c r="C43" s="22">
        <v>37438</v>
      </c>
      <c r="D43">
        <v>2002</v>
      </c>
      <c r="E43">
        <v>6</v>
      </c>
      <c r="F43" s="34">
        <v>91.004583650000001</v>
      </c>
      <c r="G43" s="24">
        <v>4.88</v>
      </c>
      <c r="H43" s="25">
        <v>1.3182566999999999E-2</v>
      </c>
      <c r="I43" s="25">
        <v>0.25</v>
      </c>
      <c r="J43" s="25">
        <v>0.247228</v>
      </c>
      <c r="K43" s="25">
        <v>0.06</v>
      </c>
      <c r="L43" s="25">
        <v>0.13</v>
      </c>
      <c r="M43" s="25">
        <v>0.13100000000000001</v>
      </c>
      <c r="N43" s="25">
        <v>0.96</v>
      </c>
      <c r="O43" s="25">
        <v>0.06</v>
      </c>
      <c r="P43" s="25">
        <v>1.7000000000000001E-2</v>
      </c>
      <c r="Q43" s="25">
        <v>7.0000000000000007E-2</v>
      </c>
      <c r="R43" s="25">
        <v>0.06</v>
      </c>
      <c r="S43" s="25"/>
      <c r="T43" s="24">
        <v>0.61</v>
      </c>
      <c r="U43" s="25">
        <v>0.48</v>
      </c>
      <c r="V43" s="24">
        <v>0.34899999999999998</v>
      </c>
      <c r="W43" s="25">
        <v>3.6</v>
      </c>
    </row>
    <row r="44" spans="1:23">
      <c r="A44" t="s">
        <v>1</v>
      </c>
      <c r="B44" s="22">
        <v>37438</v>
      </c>
      <c r="C44" s="22">
        <v>37469</v>
      </c>
      <c r="D44">
        <v>2002</v>
      </c>
      <c r="E44">
        <v>7</v>
      </c>
      <c r="F44" s="34">
        <v>81.99643494</v>
      </c>
      <c r="G44" s="24">
        <v>4.8499999999999996</v>
      </c>
      <c r="H44" s="25">
        <v>1.4125375000000001E-2</v>
      </c>
      <c r="I44" s="25">
        <v>0.19</v>
      </c>
      <c r="J44" s="25">
        <v>0.18884500000000001</v>
      </c>
      <c r="K44" s="25">
        <v>2.5000000000000001E-2</v>
      </c>
      <c r="L44" s="25">
        <v>0.14000000000000001</v>
      </c>
      <c r="M44" s="25">
        <v>0.10199999999999999</v>
      </c>
      <c r="N44" s="25">
        <v>0.9</v>
      </c>
      <c r="O44" s="25">
        <v>0.03</v>
      </c>
      <c r="P44" s="25">
        <v>1.7000000000000001E-2</v>
      </c>
      <c r="Q44" s="25">
        <v>0.06</v>
      </c>
      <c r="R44" s="25">
        <v>5.0000000000000001E-3</v>
      </c>
      <c r="S44" s="25"/>
      <c r="T44" s="24">
        <v>0.33</v>
      </c>
      <c r="U44" s="24" t="s">
        <v>128</v>
      </c>
      <c r="V44" s="24" t="s">
        <v>128</v>
      </c>
      <c r="W44" s="25">
        <v>3.4</v>
      </c>
    </row>
    <row r="45" spans="1:23">
      <c r="A45" t="s">
        <v>1</v>
      </c>
      <c r="B45" s="22">
        <v>37469</v>
      </c>
      <c r="C45" s="22">
        <v>37500</v>
      </c>
      <c r="D45">
        <v>2002</v>
      </c>
      <c r="E45">
        <v>8</v>
      </c>
      <c r="F45" s="34">
        <v>24.00050929</v>
      </c>
      <c r="G45" s="24">
        <v>5.42</v>
      </c>
      <c r="H45" s="25">
        <v>3.8018940000000001E-3</v>
      </c>
      <c r="I45" s="25">
        <v>0.36</v>
      </c>
      <c r="J45" s="25">
        <v>0.35584199999999999</v>
      </c>
      <c r="K45" s="25">
        <v>0.09</v>
      </c>
      <c r="L45" s="25">
        <v>0.23</v>
      </c>
      <c r="M45" s="25">
        <v>0.498</v>
      </c>
      <c r="N45" s="25">
        <v>0.99</v>
      </c>
      <c r="O45" s="25">
        <v>0.13</v>
      </c>
      <c r="P45" s="25">
        <v>3.2000000000000001E-2</v>
      </c>
      <c r="Q45" s="25">
        <v>0.08</v>
      </c>
      <c r="R45" s="25">
        <v>7.0000000000000007E-2</v>
      </c>
      <c r="S45" s="25"/>
      <c r="T45" s="24">
        <v>0.74</v>
      </c>
      <c r="U45" s="25">
        <v>0.51</v>
      </c>
      <c r="V45" s="24" t="s">
        <v>128</v>
      </c>
      <c r="W45" s="25">
        <v>2.8</v>
      </c>
    </row>
    <row r="46" spans="1:23">
      <c r="A46" t="s">
        <v>1</v>
      </c>
      <c r="B46" s="22">
        <v>37500</v>
      </c>
      <c r="C46" s="22">
        <v>37530</v>
      </c>
      <c r="D46">
        <v>2002</v>
      </c>
      <c r="E46">
        <v>9</v>
      </c>
      <c r="F46" s="34">
        <v>31.990068749999999</v>
      </c>
      <c r="G46" s="24">
        <v>5.05</v>
      </c>
      <c r="H46" s="25">
        <v>8.9125090000000008E-3</v>
      </c>
      <c r="I46" s="25">
        <v>0.15</v>
      </c>
      <c r="J46" s="25">
        <v>0.14399400000000001</v>
      </c>
      <c r="K46" s="25">
        <v>0.13</v>
      </c>
      <c r="L46" s="25">
        <v>0.11</v>
      </c>
      <c r="M46" s="25">
        <v>0.112</v>
      </c>
      <c r="N46" s="25">
        <v>0.72</v>
      </c>
      <c r="O46" s="25">
        <v>0.04</v>
      </c>
      <c r="P46" s="25">
        <v>2.5999999999999999E-2</v>
      </c>
      <c r="Q46" s="25">
        <v>0.12</v>
      </c>
      <c r="R46" s="25">
        <v>0.03</v>
      </c>
      <c r="S46" s="25"/>
      <c r="T46" s="24" t="s">
        <v>128</v>
      </c>
      <c r="U46" s="24" t="s">
        <v>128</v>
      </c>
      <c r="V46" s="24" t="s">
        <v>128</v>
      </c>
      <c r="W46" s="25">
        <v>1.7</v>
      </c>
    </row>
    <row r="47" spans="1:23">
      <c r="A47" t="s">
        <v>1</v>
      </c>
      <c r="B47" s="22">
        <v>37530</v>
      </c>
      <c r="C47" s="22">
        <v>37561</v>
      </c>
      <c r="D47">
        <v>2002</v>
      </c>
      <c r="E47">
        <v>10</v>
      </c>
      <c r="F47" s="34">
        <v>77.985739749999993</v>
      </c>
      <c r="G47" s="24">
        <v>4.66</v>
      </c>
      <c r="H47" s="25">
        <v>2.1877615999999999E-2</v>
      </c>
      <c r="I47" s="25">
        <v>0.38</v>
      </c>
      <c r="J47" s="25">
        <v>0.35643799999999998</v>
      </c>
      <c r="K47" s="25">
        <v>0.51</v>
      </c>
      <c r="L47" s="25">
        <v>0.28000000000000003</v>
      </c>
      <c r="M47" s="25">
        <v>0.19</v>
      </c>
      <c r="N47" s="25">
        <v>1.62</v>
      </c>
      <c r="O47" s="25">
        <v>0.1</v>
      </c>
      <c r="P47" s="25">
        <v>3.9E-2</v>
      </c>
      <c r="Q47" s="25">
        <v>0.32</v>
      </c>
      <c r="R47" s="25">
        <v>7.0000000000000007E-2</v>
      </c>
      <c r="S47" s="25"/>
      <c r="T47" s="24">
        <v>0.55000000000000004</v>
      </c>
      <c r="U47" s="25">
        <v>0.27</v>
      </c>
      <c r="V47" s="24" t="s">
        <v>128</v>
      </c>
      <c r="W47" s="25">
        <v>1.6</v>
      </c>
    </row>
    <row r="48" spans="1:23">
      <c r="A48" t="s">
        <v>1</v>
      </c>
      <c r="B48" s="22">
        <v>37561</v>
      </c>
      <c r="C48" s="22">
        <v>37591</v>
      </c>
      <c r="D48">
        <v>2002</v>
      </c>
      <c r="E48">
        <v>11</v>
      </c>
      <c r="F48" s="34">
        <v>36.000763939999999</v>
      </c>
      <c r="G48" s="24">
        <v>4.63</v>
      </c>
      <c r="H48" s="25">
        <v>2.3442287999999999E-2</v>
      </c>
      <c r="I48" s="25">
        <v>0.28999999999999998</v>
      </c>
      <c r="J48" s="25">
        <v>0.27937400000000001</v>
      </c>
      <c r="K48" s="25">
        <v>0.23</v>
      </c>
      <c r="L48" s="25">
        <v>0.18</v>
      </c>
      <c r="M48" s="25">
        <v>4.2000000000000003E-2</v>
      </c>
      <c r="N48" s="25">
        <v>1.44</v>
      </c>
      <c r="O48" s="25">
        <v>0.08</v>
      </c>
      <c r="P48" s="25">
        <v>1.4999999999999999E-2</v>
      </c>
      <c r="Q48" s="25">
        <v>0.14000000000000001</v>
      </c>
      <c r="R48" s="25">
        <v>0.03</v>
      </c>
      <c r="S48" s="25"/>
      <c r="T48" s="24">
        <v>0.32999999999999996</v>
      </c>
      <c r="U48" s="24" t="s">
        <v>128</v>
      </c>
      <c r="V48" s="24" t="s">
        <v>128</v>
      </c>
      <c r="W48" s="25">
        <v>1.5</v>
      </c>
    </row>
    <row r="49" spans="1:40">
      <c r="A49" t="s">
        <v>1</v>
      </c>
      <c r="B49" s="22">
        <v>37591</v>
      </c>
      <c r="C49" s="22">
        <v>37622</v>
      </c>
      <c r="D49">
        <v>2002</v>
      </c>
      <c r="E49">
        <v>12</v>
      </c>
      <c r="F49" s="34">
        <v>16.997708169999999</v>
      </c>
      <c r="G49" s="24">
        <v>5</v>
      </c>
      <c r="H49" s="25">
        <v>0.01</v>
      </c>
      <c r="I49" s="25">
        <v>0.25</v>
      </c>
      <c r="J49" s="25">
        <v>0.20380000000000001</v>
      </c>
      <c r="K49" s="25">
        <v>1</v>
      </c>
      <c r="L49" s="25">
        <v>0.27</v>
      </c>
      <c r="M49" s="25">
        <v>0.126</v>
      </c>
      <c r="N49" s="25">
        <v>1.32</v>
      </c>
      <c r="O49" s="25">
        <v>0.21</v>
      </c>
      <c r="P49" s="25">
        <v>3.7999999999999999E-2</v>
      </c>
      <c r="Q49" s="25">
        <v>0.66</v>
      </c>
      <c r="R49" s="25">
        <v>0.33</v>
      </c>
      <c r="S49" s="25"/>
      <c r="T49" s="24">
        <v>0.7</v>
      </c>
      <c r="U49" s="25">
        <v>0.43</v>
      </c>
      <c r="V49" s="24">
        <v>0.30399999999999999</v>
      </c>
      <c r="W49" s="25">
        <v>2.4</v>
      </c>
    </row>
    <row r="50" spans="1:40">
      <c r="A50" t="s">
        <v>1</v>
      </c>
      <c r="B50" s="22">
        <v>37622</v>
      </c>
      <c r="C50" s="22">
        <v>37653</v>
      </c>
      <c r="D50">
        <v>2003</v>
      </c>
      <c r="E50">
        <v>1</v>
      </c>
      <c r="F50" s="34">
        <v>48.351158650000002</v>
      </c>
      <c r="G50" s="24">
        <v>4.7699999999999996</v>
      </c>
      <c r="H50" s="25">
        <v>1.6982437E-2</v>
      </c>
      <c r="I50" s="25">
        <v>0.1318</v>
      </c>
      <c r="J50" s="25">
        <v>0.1213588</v>
      </c>
      <c r="K50" s="25">
        <v>0.22600000000000001</v>
      </c>
      <c r="L50" s="25">
        <v>0.22470000000000001</v>
      </c>
      <c r="M50" s="25">
        <v>4.8000000000000001E-2</v>
      </c>
      <c r="N50" s="25">
        <v>1.1000000000000001</v>
      </c>
      <c r="O50" s="25">
        <v>0.06</v>
      </c>
      <c r="P50" s="25">
        <v>1.6E-2</v>
      </c>
      <c r="Q50" s="25">
        <v>0.14000000000000001</v>
      </c>
      <c r="R50" s="25">
        <v>0.02</v>
      </c>
      <c r="S50" s="25"/>
      <c r="T50" s="24">
        <v>0.29970000000000002</v>
      </c>
      <c r="U50" s="24" t="s">
        <v>128</v>
      </c>
      <c r="V50" s="24" t="s">
        <v>128</v>
      </c>
      <c r="W50" s="25">
        <v>1.4</v>
      </c>
    </row>
    <row r="51" spans="1:40">
      <c r="A51" t="s">
        <v>1</v>
      </c>
      <c r="B51" s="22">
        <v>37653</v>
      </c>
      <c r="C51" s="22">
        <v>37681</v>
      </c>
      <c r="D51">
        <v>2003</v>
      </c>
      <c r="E51">
        <v>2</v>
      </c>
      <c r="F51" s="34">
        <v>0.31830914199999999</v>
      </c>
      <c r="G51" s="24">
        <v>5.92</v>
      </c>
      <c r="H51" s="25">
        <v>1.202264E-3</v>
      </c>
      <c r="I51" s="25">
        <v>0.61060000000000003</v>
      </c>
      <c r="J51" s="25">
        <v>0.49753012000000002</v>
      </c>
      <c r="K51" s="25">
        <v>2.4474</v>
      </c>
      <c r="L51" s="25">
        <v>0.76929999999999998</v>
      </c>
      <c r="M51" s="25">
        <v>0.27300000000000002</v>
      </c>
      <c r="N51" s="25">
        <v>2.5129999999999999</v>
      </c>
      <c r="O51" s="25">
        <v>0.70599999999999996</v>
      </c>
      <c r="P51" s="25">
        <v>0.27400000000000002</v>
      </c>
      <c r="Q51" s="25">
        <v>1.6719999999999999</v>
      </c>
      <c r="R51" s="25">
        <v>0.53500000000000003</v>
      </c>
      <c r="S51" s="25"/>
      <c r="T51" s="24"/>
      <c r="U51" s="25"/>
      <c r="V51" s="24"/>
      <c r="W51" s="25"/>
      <c r="AN51" t="s">
        <v>18</v>
      </c>
    </row>
    <row r="52" spans="1:40">
      <c r="A52" t="s">
        <v>1</v>
      </c>
      <c r="B52" s="22">
        <v>37681</v>
      </c>
      <c r="C52" s="22">
        <v>37712</v>
      </c>
      <c r="D52">
        <v>2003</v>
      </c>
      <c r="E52">
        <v>3</v>
      </c>
      <c r="F52" s="34">
        <v>8.5943468299999992</v>
      </c>
      <c r="G52" s="24">
        <v>4.6500000000000004</v>
      </c>
      <c r="H52" s="25">
        <v>2.2387211000000001E-2</v>
      </c>
      <c r="I52" s="25">
        <v>0.39</v>
      </c>
      <c r="J52" s="25">
        <v>0.36602220000000002</v>
      </c>
      <c r="K52" s="25">
        <v>0.51900000000000002</v>
      </c>
      <c r="L52" s="25">
        <v>0.27500000000000002</v>
      </c>
      <c r="M52" s="25">
        <v>0.19600000000000001</v>
      </c>
      <c r="N52" s="25">
        <v>1.472</v>
      </c>
      <c r="O52" s="25">
        <v>0.2</v>
      </c>
      <c r="P52" s="25">
        <v>5.7000000000000002E-2</v>
      </c>
      <c r="Q52" s="25">
        <v>0.34</v>
      </c>
      <c r="R52" s="25">
        <v>0.12</v>
      </c>
      <c r="S52" s="25"/>
      <c r="T52" s="24">
        <v>0.80500000000000005</v>
      </c>
      <c r="U52" s="25">
        <v>0.53</v>
      </c>
      <c r="V52" s="24">
        <v>0.33400000000000002</v>
      </c>
      <c r="W52" s="25">
        <v>5.9</v>
      </c>
    </row>
    <row r="53" spans="1:40">
      <c r="A53" t="s">
        <v>1</v>
      </c>
      <c r="B53" s="22">
        <v>37712</v>
      </c>
      <c r="C53" s="22">
        <v>37742</v>
      </c>
      <c r="D53">
        <v>2003</v>
      </c>
      <c r="E53">
        <v>4</v>
      </c>
      <c r="F53" s="34">
        <v>62.261268139999999</v>
      </c>
      <c r="G53" s="24">
        <v>4.9000000000000004</v>
      </c>
      <c r="H53" s="25">
        <v>1.2589253999999999E-2</v>
      </c>
      <c r="I53" s="25">
        <v>0.7</v>
      </c>
      <c r="J53" s="25">
        <v>0.67616080000000001</v>
      </c>
      <c r="K53" s="25">
        <v>0.51600000000000001</v>
      </c>
      <c r="L53" s="25">
        <v>0.57799999999999996</v>
      </c>
      <c r="M53" s="25">
        <v>0.627</v>
      </c>
      <c r="N53" s="25">
        <v>1.887</v>
      </c>
      <c r="O53" s="25">
        <v>0.45</v>
      </c>
      <c r="P53" s="25">
        <v>6.9000000000000006E-2</v>
      </c>
      <c r="Q53" s="25">
        <v>0.37</v>
      </c>
      <c r="R53" s="25">
        <v>0.14000000000000001</v>
      </c>
      <c r="S53" s="25"/>
      <c r="T53" s="24">
        <v>1.3079999999999998</v>
      </c>
      <c r="U53" s="25">
        <v>0.73</v>
      </c>
      <c r="V53" s="24" t="s">
        <v>128</v>
      </c>
      <c r="W53" s="25">
        <v>5</v>
      </c>
    </row>
    <row r="54" spans="1:40">
      <c r="A54" t="s">
        <v>1</v>
      </c>
      <c r="B54" s="22">
        <v>37742</v>
      </c>
      <c r="C54" s="22">
        <v>37773</v>
      </c>
      <c r="D54">
        <v>2003</v>
      </c>
      <c r="E54">
        <v>5</v>
      </c>
      <c r="F54" s="34">
        <v>47.141583910000001</v>
      </c>
      <c r="G54" s="24">
        <v>4.95</v>
      </c>
      <c r="H54" s="25">
        <v>1.1220185000000001E-2</v>
      </c>
      <c r="I54" s="25">
        <v>0.37280000000000002</v>
      </c>
      <c r="J54" s="25">
        <v>0.36778267999999997</v>
      </c>
      <c r="K54" s="25">
        <v>0.1086</v>
      </c>
      <c r="L54" s="25">
        <v>0.27689999999999998</v>
      </c>
      <c r="M54" s="25">
        <v>0.36499999999999999</v>
      </c>
      <c r="N54" s="25">
        <v>1.105</v>
      </c>
      <c r="O54" s="25">
        <v>0.1055</v>
      </c>
      <c r="P54" s="25">
        <v>5.2499999999999998E-2</v>
      </c>
      <c r="Q54" s="25">
        <v>8.1500000000000003E-2</v>
      </c>
      <c r="R54" s="25">
        <v>7.2300000000000003E-2</v>
      </c>
      <c r="S54" s="25"/>
      <c r="T54" s="24">
        <v>1.2268999999999999</v>
      </c>
      <c r="U54" s="25">
        <v>0.95</v>
      </c>
      <c r="V54" s="24">
        <v>0.58499999999999996</v>
      </c>
      <c r="W54" s="25">
        <v>2.7</v>
      </c>
    </row>
    <row r="55" spans="1:40">
      <c r="A55" t="s">
        <v>1</v>
      </c>
      <c r="B55" s="22">
        <v>37773</v>
      </c>
      <c r="C55" s="22">
        <v>37803</v>
      </c>
      <c r="D55">
        <v>2003</v>
      </c>
      <c r="E55">
        <v>6</v>
      </c>
      <c r="F55" s="34">
        <v>51.597911889999999</v>
      </c>
      <c r="G55" s="24">
        <v>5.12</v>
      </c>
      <c r="H55" s="25">
        <v>7.5857759999999998E-3</v>
      </c>
      <c r="I55" s="25">
        <v>0.19139999999999999</v>
      </c>
      <c r="J55" s="25">
        <v>0.1881198</v>
      </c>
      <c r="K55" s="25">
        <v>7.0999999999999994E-2</v>
      </c>
      <c r="L55" s="25">
        <v>8.5500000000000007E-2</v>
      </c>
      <c r="M55" s="25">
        <v>0.27700000000000002</v>
      </c>
      <c r="N55" s="25">
        <v>0.73</v>
      </c>
      <c r="O55" s="25">
        <v>0.05</v>
      </c>
      <c r="P55" s="25">
        <v>1.7999999999999999E-2</v>
      </c>
      <c r="Q55" s="25">
        <v>7.0000000000000007E-2</v>
      </c>
      <c r="R55" s="25">
        <v>0.18</v>
      </c>
      <c r="S55" s="25"/>
      <c r="T55" s="24">
        <v>0.42550000000000004</v>
      </c>
      <c r="U55" s="25">
        <v>0.34</v>
      </c>
      <c r="V55" s="24" t="s">
        <v>128</v>
      </c>
      <c r="W55" s="25">
        <v>2.1</v>
      </c>
    </row>
    <row r="56" spans="1:40">
      <c r="A56" t="s">
        <v>1</v>
      </c>
      <c r="B56" s="22">
        <v>37803</v>
      </c>
      <c r="C56" s="22">
        <v>37834</v>
      </c>
      <c r="D56">
        <v>2003</v>
      </c>
      <c r="E56">
        <v>7</v>
      </c>
      <c r="F56" s="34">
        <v>79.609116369999995</v>
      </c>
      <c r="G56" s="24">
        <v>4.91</v>
      </c>
      <c r="H56" s="25">
        <v>1.2302688000000001E-2</v>
      </c>
      <c r="I56" s="25">
        <v>0.25240000000000001</v>
      </c>
      <c r="J56" s="25">
        <v>0.25029328000000001</v>
      </c>
      <c r="K56" s="25">
        <v>4.5600000000000002E-2</v>
      </c>
      <c r="L56" s="25">
        <v>0.14729999999999999</v>
      </c>
      <c r="M56" s="25">
        <v>0.22509999999999999</v>
      </c>
      <c r="N56" s="25">
        <v>0.88900000000000001</v>
      </c>
      <c r="O56" s="25">
        <v>0.08</v>
      </c>
      <c r="P56" s="25">
        <v>1.2999999999999999E-2</v>
      </c>
      <c r="Q56" s="25">
        <v>0.05</v>
      </c>
      <c r="R56" s="25">
        <v>0.05</v>
      </c>
      <c r="S56" s="25"/>
      <c r="T56" s="24">
        <v>0.38729999999999998</v>
      </c>
      <c r="U56" s="25">
        <v>0.24</v>
      </c>
      <c r="V56" s="24" t="s">
        <v>128</v>
      </c>
      <c r="W56" s="25">
        <v>1.8</v>
      </c>
    </row>
    <row r="57" spans="1:40">
      <c r="A57" t="s">
        <v>1</v>
      </c>
      <c r="B57" s="22">
        <v>37834</v>
      </c>
      <c r="C57" s="22">
        <v>37865</v>
      </c>
      <c r="D57">
        <v>2003</v>
      </c>
      <c r="E57">
        <v>8</v>
      </c>
      <c r="F57" s="34">
        <v>141.39292080000001</v>
      </c>
      <c r="G57" s="24">
        <v>4.96</v>
      </c>
      <c r="H57" s="25">
        <v>1.0964781999999999E-2</v>
      </c>
      <c r="I57" s="25">
        <v>0.14149999999999999</v>
      </c>
      <c r="J57" s="25">
        <v>0.13943485999999999</v>
      </c>
      <c r="K57" s="25">
        <v>4.4699999999999997E-2</v>
      </c>
      <c r="L57" s="25">
        <v>8.5400000000000004E-2</v>
      </c>
      <c r="M57" s="25">
        <v>7.0999999999999994E-2</v>
      </c>
      <c r="N57" s="25">
        <v>0.61</v>
      </c>
      <c r="O57" s="25">
        <v>3.9100000000000003E-2</v>
      </c>
      <c r="P57" s="25">
        <v>1.0500000000000001E-2</v>
      </c>
      <c r="Q57" s="25">
        <v>4.4699999999999997E-2</v>
      </c>
      <c r="R57" s="25">
        <v>1.4800000000000001E-2</v>
      </c>
      <c r="S57" s="25"/>
      <c r="T57" s="24" t="s">
        <v>128</v>
      </c>
      <c r="U57" s="24" t="s">
        <v>128</v>
      </c>
      <c r="V57" s="24" t="s">
        <v>128</v>
      </c>
      <c r="W57" s="25">
        <v>0.88439999999999996</v>
      </c>
    </row>
    <row r="58" spans="1:40">
      <c r="A58" t="s">
        <v>1</v>
      </c>
      <c r="B58" s="22">
        <v>37865</v>
      </c>
      <c r="C58" s="22">
        <v>37895</v>
      </c>
      <c r="D58">
        <v>2003</v>
      </c>
      <c r="E58">
        <v>9</v>
      </c>
      <c r="F58" s="34">
        <v>49.688057039999997</v>
      </c>
      <c r="G58" s="24">
        <v>4.88</v>
      </c>
      <c r="H58" s="25">
        <v>1.3182566999999999E-2</v>
      </c>
      <c r="I58" s="25">
        <v>0.26740000000000003</v>
      </c>
      <c r="J58" s="25">
        <v>0.25414059999999999</v>
      </c>
      <c r="K58" s="25">
        <v>0.28699999999999998</v>
      </c>
      <c r="L58" s="25">
        <v>0.22009999999999999</v>
      </c>
      <c r="M58" s="25">
        <v>0.19800000000000001</v>
      </c>
      <c r="N58" s="25">
        <v>1.0549999999999999</v>
      </c>
      <c r="O58" s="25">
        <v>7.3700000000000002E-2</v>
      </c>
      <c r="P58" s="25">
        <v>3.2000000000000001E-2</v>
      </c>
      <c r="Q58" s="25">
        <v>0.159</v>
      </c>
      <c r="R58" s="25">
        <v>6.0499999999999998E-2</v>
      </c>
      <c r="S58" s="25"/>
      <c r="T58" s="24">
        <v>0.47209999999999996</v>
      </c>
      <c r="U58" s="25">
        <v>0.252</v>
      </c>
      <c r="V58" s="24" t="s">
        <v>128</v>
      </c>
      <c r="W58" s="25">
        <v>1.099</v>
      </c>
    </row>
    <row r="59" spans="1:40">
      <c r="A59" t="s">
        <v>1</v>
      </c>
      <c r="B59" s="22">
        <v>37895</v>
      </c>
      <c r="C59" s="22">
        <v>37926</v>
      </c>
      <c r="D59">
        <v>2003</v>
      </c>
      <c r="E59">
        <v>10</v>
      </c>
      <c r="F59" s="34">
        <v>63.693659279999999</v>
      </c>
      <c r="G59" s="24">
        <v>4.76</v>
      </c>
      <c r="H59" s="25">
        <v>1.7378008E-2</v>
      </c>
      <c r="I59" s="25">
        <v>0.2354</v>
      </c>
      <c r="J59" s="25">
        <v>0.22736120000000001</v>
      </c>
      <c r="K59" s="25">
        <v>0.17399999999999999</v>
      </c>
      <c r="L59" s="25">
        <v>0.19500000000000001</v>
      </c>
      <c r="M59" s="25">
        <v>0.114</v>
      </c>
      <c r="N59" s="25">
        <v>1.079</v>
      </c>
      <c r="O59" s="25">
        <v>5.0700000000000002E-2</v>
      </c>
      <c r="P59" s="25">
        <v>3.0200000000000001E-2</v>
      </c>
      <c r="Q59" s="25">
        <v>0.11799999999999999</v>
      </c>
      <c r="R59" s="25">
        <v>4.53E-2</v>
      </c>
      <c r="S59" s="25"/>
      <c r="T59" s="24">
        <v>0.37219999999999998</v>
      </c>
      <c r="U59" s="24" t="s">
        <v>128</v>
      </c>
      <c r="V59" s="24" t="s">
        <v>128</v>
      </c>
      <c r="W59" s="25">
        <v>0.85089999999999999</v>
      </c>
    </row>
    <row r="60" spans="1:40">
      <c r="A60" t="s">
        <v>1</v>
      </c>
      <c r="B60" s="22">
        <v>37926</v>
      </c>
      <c r="C60" s="22">
        <v>37956</v>
      </c>
      <c r="D60">
        <v>2003</v>
      </c>
      <c r="E60">
        <v>11</v>
      </c>
      <c r="F60" s="34">
        <v>22.50445633</v>
      </c>
      <c r="G60" s="24">
        <v>4.6500000000000004</v>
      </c>
      <c r="H60" s="25">
        <v>2.2387211000000001E-2</v>
      </c>
      <c r="I60" s="25">
        <v>0.373</v>
      </c>
      <c r="J60" s="25">
        <v>0.35585517999999999</v>
      </c>
      <c r="K60" s="25">
        <v>0.37109999999999999</v>
      </c>
      <c r="L60" s="25">
        <v>0.34289999999999998</v>
      </c>
      <c r="M60" s="25">
        <v>0.221</v>
      </c>
      <c r="N60" s="25">
        <v>1.5509999999999999</v>
      </c>
      <c r="O60" s="25">
        <v>0.16300000000000001</v>
      </c>
      <c r="P60" s="25">
        <v>6.0299999999999999E-2</v>
      </c>
      <c r="Q60" s="25">
        <v>0.155</v>
      </c>
      <c r="R60" s="25">
        <v>0.1273</v>
      </c>
      <c r="S60" s="25"/>
      <c r="T60" s="24">
        <v>0.70439999999999992</v>
      </c>
      <c r="U60" s="25">
        <v>0.36149999999999999</v>
      </c>
      <c r="V60" s="24" t="s">
        <v>128</v>
      </c>
      <c r="W60" s="25">
        <v>1.524</v>
      </c>
    </row>
    <row r="61" spans="1:40">
      <c r="A61" t="s">
        <v>1</v>
      </c>
      <c r="B61" s="22">
        <v>37956</v>
      </c>
      <c r="C61" s="22">
        <v>37987</v>
      </c>
      <c r="D61">
        <v>2003</v>
      </c>
      <c r="E61">
        <v>12</v>
      </c>
      <c r="F61" s="34">
        <v>34.441049149999998</v>
      </c>
      <c r="G61" s="24">
        <v>5.13</v>
      </c>
      <c r="H61" s="25">
        <v>7.4131020000000004E-3</v>
      </c>
      <c r="I61" s="25">
        <v>0.13170000000000001</v>
      </c>
      <c r="J61" s="25">
        <v>0.1017624</v>
      </c>
      <c r="K61" s="25">
        <v>0.64800000000000002</v>
      </c>
      <c r="L61" s="25">
        <v>0.1905</v>
      </c>
      <c r="M61" s="25">
        <v>7.5999999999999998E-2</v>
      </c>
      <c r="N61" s="25">
        <v>0.88600000000000001</v>
      </c>
      <c r="O61" s="25">
        <v>6.7900000000000002E-2</v>
      </c>
      <c r="P61" s="25">
        <v>4.8800000000000003E-2</v>
      </c>
      <c r="Q61" s="25">
        <v>0.40079999999999999</v>
      </c>
      <c r="R61" s="25">
        <v>9.9000000000000005E-2</v>
      </c>
      <c r="S61" s="25"/>
      <c r="T61" s="24">
        <v>0.36399999999999999</v>
      </c>
      <c r="U61" s="24" t="s">
        <v>128</v>
      </c>
      <c r="V61" s="24" t="s">
        <v>128</v>
      </c>
      <c r="W61" s="25">
        <v>0.55289999999999995</v>
      </c>
    </row>
    <row r="62" spans="1:40">
      <c r="A62" t="s">
        <v>1</v>
      </c>
      <c r="B62" s="22">
        <v>37987</v>
      </c>
      <c r="C62" s="22">
        <v>38018</v>
      </c>
      <c r="D62">
        <v>2004</v>
      </c>
      <c r="E62">
        <v>1</v>
      </c>
      <c r="F62" s="34">
        <v>19.862490449999999</v>
      </c>
      <c r="G62" s="24">
        <v>4.45</v>
      </c>
      <c r="H62" s="25">
        <v>3.5481339000000001E-2</v>
      </c>
      <c r="I62" s="25">
        <v>0.40579999999999999</v>
      </c>
      <c r="J62" s="25">
        <v>0.38542579999999999</v>
      </c>
      <c r="K62" s="25">
        <v>0.441</v>
      </c>
      <c r="L62" s="25">
        <v>0.40860000000000002</v>
      </c>
      <c r="M62" s="25">
        <v>0.14499999999999999</v>
      </c>
      <c r="N62" s="25">
        <v>2.1589999999999998</v>
      </c>
      <c r="O62" s="25">
        <v>0.1003</v>
      </c>
      <c r="P62" s="25">
        <v>3.6700000000000003E-2</v>
      </c>
      <c r="Q62" s="25">
        <v>0.22900000000000001</v>
      </c>
      <c r="R62" s="25">
        <v>5.6000000000000001E-2</v>
      </c>
      <c r="S62" s="25"/>
      <c r="T62" s="24">
        <v>0.62260000000000004</v>
      </c>
      <c r="U62" s="25">
        <v>0.214</v>
      </c>
      <c r="V62" s="24" t="s">
        <v>128</v>
      </c>
      <c r="W62" s="25">
        <v>0.61429999999999996</v>
      </c>
    </row>
    <row r="63" spans="1:40">
      <c r="A63" t="s">
        <v>1</v>
      </c>
      <c r="B63" s="22">
        <v>38018</v>
      </c>
      <c r="C63" s="22">
        <v>38047</v>
      </c>
      <c r="D63">
        <v>2004</v>
      </c>
      <c r="E63">
        <v>2</v>
      </c>
      <c r="F63" s="34">
        <v>23.841354719999998</v>
      </c>
      <c r="G63" s="24">
        <v>5.04</v>
      </c>
      <c r="H63" s="25">
        <v>9.120108E-3</v>
      </c>
      <c r="I63" s="25">
        <v>0.11600000000000001</v>
      </c>
      <c r="J63" s="25">
        <v>9.1051999999999994E-2</v>
      </c>
      <c r="K63" s="25">
        <v>0.54</v>
      </c>
      <c r="L63" s="25">
        <v>0.15770000000000001</v>
      </c>
      <c r="M63" s="25">
        <v>7.8E-2</v>
      </c>
      <c r="N63" s="25">
        <v>0.83</v>
      </c>
      <c r="O63" s="25">
        <v>8.6099999999999996E-2</v>
      </c>
      <c r="P63" s="25">
        <v>4.4400000000000002E-2</v>
      </c>
      <c r="Q63" s="25">
        <v>0.43759999999999999</v>
      </c>
      <c r="R63" s="25">
        <v>0.14280000000000001</v>
      </c>
      <c r="S63" s="25"/>
      <c r="T63" s="24">
        <v>0.38570000000000004</v>
      </c>
      <c r="U63" s="25">
        <v>0.22800000000000001</v>
      </c>
      <c r="V63" s="24" t="s">
        <v>128</v>
      </c>
      <c r="W63" s="25">
        <v>1.0189999999999999</v>
      </c>
    </row>
    <row r="64" spans="1:40">
      <c r="A64" t="s">
        <v>1</v>
      </c>
      <c r="B64" s="22">
        <v>38047</v>
      </c>
      <c r="C64" s="22">
        <v>38078</v>
      </c>
      <c r="D64">
        <v>2004</v>
      </c>
      <c r="E64">
        <v>3</v>
      </c>
      <c r="F64" s="34">
        <v>28.138528139999998</v>
      </c>
      <c r="G64" s="24">
        <v>4.82</v>
      </c>
      <c r="H64" s="25">
        <v>1.5135612E-2</v>
      </c>
      <c r="I64" s="25">
        <v>0.25769999999999998</v>
      </c>
      <c r="J64" s="25">
        <v>0.24294834000000001</v>
      </c>
      <c r="K64" s="25">
        <v>0.31929999999999997</v>
      </c>
      <c r="L64" s="25">
        <v>0.2303</v>
      </c>
      <c r="M64" s="25">
        <v>0.17</v>
      </c>
      <c r="N64" s="25">
        <v>1.1419999999999999</v>
      </c>
      <c r="O64" s="25">
        <v>0.20230000000000001</v>
      </c>
      <c r="P64" s="25">
        <v>3.8300000000000001E-2</v>
      </c>
      <c r="Q64" s="25">
        <v>0.24779999999999999</v>
      </c>
      <c r="R64" s="25">
        <v>9.9199999999999997E-2</v>
      </c>
      <c r="S64" s="25"/>
      <c r="T64" s="24"/>
      <c r="U64" s="25"/>
      <c r="V64" s="24"/>
      <c r="W64" s="25"/>
    </row>
    <row r="65" spans="1:23">
      <c r="A65" t="s">
        <v>1</v>
      </c>
      <c r="B65" s="22">
        <v>38078</v>
      </c>
      <c r="C65" s="22">
        <v>38108</v>
      </c>
      <c r="D65">
        <v>2004</v>
      </c>
      <c r="E65">
        <v>4</v>
      </c>
      <c r="F65" s="34">
        <v>92.055003819999996</v>
      </c>
      <c r="G65" s="24">
        <v>4.87</v>
      </c>
      <c r="H65" s="25">
        <v>1.3489629E-2</v>
      </c>
      <c r="I65" s="25">
        <v>0.74439999999999995</v>
      </c>
      <c r="J65" s="25">
        <v>0.73607476000000005</v>
      </c>
      <c r="K65" s="25">
        <v>0.1802</v>
      </c>
      <c r="L65" s="25">
        <v>0.35589999999999999</v>
      </c>
      <c r="M65" s="25">
        <v>0.51200000000000001</v>
      </c>
      <c r="N65" s="25">
        <v>1.597</v>
      </c>
      <c r="O65" s="25">
        <v>0.38150000000000001</v>
      </c>
      <c r="P65" s="25">
        <v>4.5999999999999999E-2</v>
      </c>
      <c r="Q65" s="25">
        <v>0.13200000000000001</v>
      </c>
      <c r="R65" s="25">
        <v>0.1021</v>
      </c>
      <c r="S65" s="25"/>
      <c r="T65" s="24">
        <v>0.97989999999999999</v>
      </c>
      <c r="U65" s="25">
        <v>0.624</v>
      </c>
      <c r="V65" s="24" t="s">
        <v>128</v>
      </c>
      <c r="W65" s="25">
        <v>1.633</v>
      </c>
    </row>
    <row r="66" spans="1:23">
      <c r="A66" t="s">
        <v>1</v>
      </c>
      <c r="B66" s="22">
        <v>38108</v>
      </c>
      <c r="C66" s="22">
        <v>38139</v>
      </c>
      <c r="D66">
        <v>2004</v>
      </c>
      <c r="E66">
        <v>5</v>
      </c>
      <c r="F66" s="34">
        <v>32.435701549999997</v>
      </c>
      <c r="G66" s="24">
        <v>4.83</v>
      </c>
      <c r="H66" s="25">
        <v>1.4791083999999999E-2</v>
      </c>
      <c r="I66" s="25">
        <v>0.35799999999999998</v>
      </c>
      <c r="J66" s="25">
        <v>0.34779904</v>
      </c>
      <c r="K66" s="25">
        <v>0.2208</v>
      </c>
      <c r="L66" s="25">
        <v>0.1348</v>
      </c>
      <c r="M66" s="25">
        <v>0.18099999999999999</v>
      </c>
      <c r="N66" s="25">
        <v>1.0289999999999999</v>
      </c>
      <c r="O66" s="25">
        <v>0.1206</v>
      </c>
      <c r="P66" s="25">
        <v>2.64E-2</v>
      </c>
      <c r="Q66" s="25">
        <v>0.13439999999999999</v>
      </c>
      <c r="R66" s="25">
        <v>3.8399999999999997E-2</v>
      </c>
      <c r="S66" s="25"/>
      <c r="T66" s="24">
        <v>0.3952</v>
      </c>
      <c r="U66" s="25">
        <v>0.26040000000000002</v>
      </c>
      <c r="V66" s="24" t="s">
        <v>128</v>
      </c>
      <c r="W66" s="25">
        <v>1.63</v>
      </c>
    </row>
    <row r="67" spans="1:23">
      <c r="A67" t="s">
        <v>1</v>
      </c>
      <c r="B67" s="22">
        <v>38139</v>
      </c>
      <c r="C67" s="22">
        <v>38169</v>
      </c>
      <c r="D67">
        <v>2004</v>
      </c>
      <c r="E67">
        <v>6</v>
      </c>
      <c r="F67" s="34">
        <v>98.102877509999999</v>
      </c>
      <c r="G67" s="24">
        <v>5.19</v>
      </c>
      <c r="H67" s="25">
        <v>6.456542E-3</v>
      </c>
      <c r="I67" s="25">
        <v>0.1358</v>
      </c>
      <c r="J67" s="25">
        <v>0.13285243999999999</v>
      </c>
      <c r="K67" s="25">
        <v>6.3799999999999996E-2</v>
      </c>
      <c r="L67" s="25">
        <v>0.10059999999999999</v>
      </c>
      <c r="M67" s="25">
        <v>7.8E-2</v>
      </c>
      <c r="N67" s="25">
        <v>0.5</v>
      </c>
      <c r="O67" s="25">
        <v>1.26E-2</v>
      </c>
      <c r="P67" s="25">
        <v>2.63E-2</v>
      </c>
      <c r="Q67" s="25">
        <v>5.33E-2</v>
      </c>
      <c r="R67" s="25">
        <v>8.6900000000000005E-2</v>
      </c>
      <c r="S67" s="25"/>
      <c r="T67" s="24">
        <v>0.21660000000000001</v>
      </c>
      <c r="U67" s="24" t="s">
        <v>128</v>
      </c>
      <c r="V67" s="24" t="s">
        <v>128</v>
      </c>
      <c r="W67" s="25">
        <v>0.7954</v>
      </c>
    </row>
    <row r="68" spans="1:23">
      <c r="A68" t="s">
        <v>1</v>
      </c>
      <c r="B68" s="22">
        <v>38169</v>
      </c>
      <c r="C68" s="22">
        <v>38200</v>
      </c>
      <c r="D68">
        <v>2004</v>
      </c>
      <c r="E68">
        <v>7</v>
      </c>
      <c r="F68" s="34">
        <v>89.15839063</v>
      </c>
      <c r="G68" s="24">
        <v>4.84</v>
      </c>
      <c r="H68" s="25">
        <v>1.4454398E-2</v>
      </c>
      <c r="I68" s="25">
        <v>0.16750000000000001</v>
      </c>
      <c r="J68" s="25">
        <v>0.16441845999999999</v>
      </c>
      <c r="K68" s="25">
        <v>6.6699999999999995E-2</v>
      </c>
      <c r="L68" s="25">
        <v>0.1236</v>
      </c>
      <c r="M68" s="25">
        <v>8.2000000000000003E-2</v>
      </c>
      <c r="N68" s="25">
        <v>0.78200000000000003</v>
      </c>
      <c r="O68" s="25">
        <v>4.5699999999999998E-2</v>
      </c>
      <c r="P68" s="25">
        <v>3.4500000000000003E-2</v>
      </c>
      <c r="Q68" s="25">
        <v>5.3999999999999999E-2</v>
      </c>
      <c r="R68" s="25">
        <v>1.7899999999999999E-2</v>
      </c>
      <c r="S68" s="25"/>
      <c r="T68" s="24">
        <v>0.30330000000000001</v>
      </c>
      <c r="U68" s="24" t="s">
        <v>128</v>
      </c>
      <c r="V68" s="24" t="s">
        <v>128</v>
      </c>
      <c r="W68" s="25">
        <v>0.62360000000000004</v>
      </c>
    </row>
    <row r="69" spans="1:23">
      <c r="A69" t="s">
        <v>1</v>
      </c>
      <c r="B69" s="22">
        <v>38200</v>
      </c>
      <c r="C69" s="22">
        <v>38231</v>
      </c>
      <c r="D69">
        <v>2004</v>
      </c>
      <c r="E69">
        <v>8</v>
      </c>
      <c r="F69" s="34">
        <v>95.524573470000007</v>
      </c>
      <c r="G69" s="24">
        <v>4.92</v>
      </c>
      <c r="H69" s="25">
        <v>1.2022644000000001E-2</v>
      </c>
      <c r="I69" s="25">
        <v>0.13619999999999999</v>
      </c>
      <c r="J69" s="25">
        <v>0.12827208000000001</v>
      </c>
      <c r="K69" s="25">
        <v>0.1716</v>
      </c>
      <c r="L69" s="25">
        <v>0.11509999999999999</v>
      </c>
      <c r="M69" s="25">
        <v>7.4999999999999997E-2</v>
      </c>
      <c r="N69" s="25">
        <v>0.65800000000000003</v>
      </c>
      <c r="O69" s="25">
        <v>4.9500000000000002E-2</v>
      </c>
      <c r="P69" s="25">
        <v>4.3099999999999999E-2</v>
      </c>
      <c r="Q69" s="25">
        <v>0.1226</v>
      </c>
      <c r="R69" s="25">
        <v>6.0199999999999997E-2</v>
      </c>
      <c r="S69" s="25"/>
      <c r="T69" s="24">
        <v>0.2676</v>
      </c>
      <c r="U69" s="24" t="s">
        <v>128</v>
      </c>
      <c r="V69" s="24" t="s">
        <v>128</v>
      </c>
      <c r="W69" s="25">
        <v>1.1000000000000001</v>
      </c>
    </row>
    <row r="70" spans="1:23">
      <c r="A70" t="s">
        <v>1</v>
      </c>
      <c r="B70" s="22">
        <v>38231</v>
      </c>
      <c r="C70" s="22">
        <v>38261</v>
      </c>
      <c r="D70">
        <v>2004</v>
      </c>
      <c r="E70">
        <v>9</v>
      </c>
      <c r="F70" s="34">
        <v>92.978100330000004</v>
      </c>
      <c r="G70" s="24">
        <v>4.99</v>
      </c>
      <c r="H70" s="25">
        <v>1.0232929999999999E-2</v>
      </c>
      <c r="I70" s="25">
        <v>0.1065</v>
      </c>
      <c r="J70" s="25">
        <v>0.10050786</v>
      </c>
      <c r="K70" s="25">
        <v>0.12970000000000001</v>
      </c>
      <c r="L70" s="25">
        <v>0.1236</v>
      </c>
      <c r="M70" s="25">
        <v>6.3E-2</v>
      </c>
      <c r="N70" s="25">
        <v>0.64400000000000002</v>
      </c>
      <c r="O70" s="25">
        <v>6.8199999999999997E-2</v>
      </c>
      <c r="P70" s="25">
        <v>3.2899999999999999E-2</v>
      </c>
      <c r="Q70" s="25">
        <v>8.0500000000000002E-2</v>
      </c>
      <c r="R70" s="25">
        <v>2.41E-2</v>
      </c>
      <c r="S70" s="25"/>
      <c r="T70" s="24">
        <v>0.21340000000000001</v>
      </c>
      <c r="U70" s="24" t="s">
        <v>128</v>
      </c>
      <c r="V70" s="24" t="s">
        <v>128</v>
      </c>
      <c r="W70" s="25">
        <v>1</v>
      </c>
    </row>
    <row r="71" spans="1:23">
      <c r="A71" t="s">
        <v>1</v>
      </c>
      <c r="B71" s="22">
        <v>38261</v>
      </c>
      <c r="C71" s="22">
        <v>38292</v>
      </c>
      <c r="D71">
        <v>2004</v>
      </c>
      <c r="E71">
        <v>10</v>
      </c>
      <c r="F71" s="34">
        <v>39.056531700000001</v>
      </c>
      <c r="G71" s="24">
        <v>4.78</v>
      </c>
      <c r="H71" s="25">
        <v>1.6595868999999999E-2</v>
      </c>
      <c r="I71" s="25">
        <v>0.22420000000000001</v>
      </c>
      <c r="J71" s="25">
        <v>0.21325060000000001</v>
      </c>
      <c r="K71" s="25">
        <v>0.23699999999999999</v>
      </c>
      <c r="L71" s="25">
        <v>0.1966</v>
      </c>
      <c r="M71" s="25">
        <v>0.158</v>
      </c>
      <c r="N71" s="25">
        <v>1.05</v>
      </c>
      <c r="O71" s="25">
        <v>6.3299999999999995E-2</v>
      </c>
      <c r="P71" s="25">
        <v>2.81E-2</v>
      </c>
      <c r="Q71" s="25">
        <v>0.16300000000000001</v>
      </c>
      <c r="R71" s="25">
        <v>4.1599999999999998E-2</v>
      </c>
      <c r="S71" s="25"/>
      <c r="T71" s="24">
        <v>0.4239</v>
      </c>
      <c r="U71" s="25">
        <v>0.2273</v>
      </c>
      <c r="V71" s="24" t="s">
        <v>128</v>
      </c>
      <c r="W71" s="25"/>
    </row>
    <row r="72" spans="1:23">
      <c r="A72" t="s">
        <v>1</v>
      </c>
      <c r="B72" s="22">
        <v>38292</v>
      </c>
      <c r="C72" s="22">
        <v>38322</v>
      </c>
      <c r="D72">
        <v>2004</v>
      </c>
      <c r="E72">
        <v>11</v>
      </c>
      <c r="F72" s="34">
        <v>32.435701549999997</v>
      </c>
      <c r="G72" s="24">
        <v>4.9800000000000004</v>
      </c>
      <c r="H72" s="25">
        <v>1.0471285E-2</v>
      </c>
      <c r="I72" s="25">
        <v>9.3399999999999997E-2</v>
      </c>
      <c r="J72" s="25">
        <v>8.1018400000000004E-2</v>
      </c>
      <c r="K72" s="25">
        <v>0.26800000000000002</v>
      </c>
      <c r="L72" s="25">
        <v>0.112</v>
      </c>
      <c r="M72" s="25">
        <v>5.8000000000000003E-2</v>
      </c>
      <c r="N72" s="25">
        <v>0.70799999999999996</v>
      </c>
      <c r="O72" s="25">
        <v>8.0500000000000002E-2</v>
      </c>
      <c r="P72" t="s">
        <v>36</v>
      </c>
      <c r="Q72" s="25">
        <v>0.19689999999999999</v>
      </c>
      <c r="R72" s="25">
        <v>4.0000000000000001E-3</v>
      </c>
      <c r="S72" s="25"/>
      <c r="T72" s="24" t="s">
        <v>128</v>
      </c>
      <c r="U72" s="24" t="s">
        <v>128</v>
      </c>
      <c r="V72" s="24" t="s">
        <v>128</v>
      </c>
      <c r="W72" s="25">
        <v>0.64070000000000005</v>
      </c>
    </row>
    <row r="73" spans="1:23">
      <c r="A73" t="s">
        <v>1</v>
      </c>
      <c r="B73" s="22">
        <v>38322</v>
      </c>
      <c r="C73" s="22">
        <v>38353</v>
      </c>
      <c r="D73">
        <v>2004</v>
      </c>
      <c r="E73">
        <v>12</v>
      </c>
      <c r="F73" s="34">
        <v>51.66157372</v>
      </c>
      <c r="G73" s="24">
        <v>4.88</v>
      </c>
      <c r="H73" s="25">
        <v>1.3182566999999999E-2</v>
      </c>
      <c r="I73" s="25">
        <v>0.128</v>
      </c>
      <c r="J73" s="25">
        <v>0.10959853999999999</v>
      </c>
      <c r="K73" s="25">
        <v>0.39829999999999999</v>
      </c>
      <c r="L73" s="25">
        <v>0.11700000000000001</v>
      </c>
      <c r="M73" s="25">
        <v>5.8000000000000003E-2</v>
      </c>
      <c r="N73" s="25">
        <v>0.85</v>
      </c>
      <c r="O73" s="25">
        <v>5.3800000000000001E-2</v>
      </c>
      <c r="P73" s="25">
        <v>2.8500000000000001E-2</v>
      </c>
      <c r="Q73" s="25">
        <v>0.26240000000000002</v>
      </c>
      <c r="R73" s="25">
        <v>0.02</v>
      </c>
      <c r="S73" s="25"/>
      <c r="T73" s="24"/>
      <c r="U73" s="25"/>
      <c r="V73" s="24"/>
      <c r="W73" s="25"/>
    </row>
    <row r="74" spans="1:23">
      <c r="A74" t="s">
        <v>1</v>
      </c>
      <c r="B74" s="22">
        <v>38353</v>
      </c>
      <c r="C74" s="22">
        <v>38384</v>
      </c>
      <c r="D74">
        <v>2005</v>
      </c>
      <c r="E74">
        <v>1</v>
      </c>
      <c r="F74" s="34">
        <v>31.799083270000001</v>
      </c>
      <c r="G74" s="24">
        <v>4.97</v>
      </c>
      <c r="H74" s="25">
        <v>1.0715193E-2</v>
      </c>
      <c r="I74" s="25">
        <v>0.16589999999999999</v>
      </c>
      <c r="J74" s="25">
        <v>0.12834864000000001</v>
      </c>
      <c r="K74" s="25">
        <v>0.81279999999999997</v>
      </c>
      <c r="L74" s="25">
        <v>0.24940000000000001</v>
      </c>
      <c r="M74" s="25">
        <v>0.105</v>
      </c>
      <c r="N74" s="25">
        <v>1.087</v>
      </c>
      <c r="O74" s="25">
        <v>0.13830000000000001</v>
      </c>
      <c r="P74" s="25">
        <v>5.3800000000000001E-2</v>
      </c>
      <c r="Q74" s="25">
        <v>0.48949999999999999</v>
      </c>
      <c r="R74" s="25">
        <v>9.01E-2</v>
      </c>
      <c r="S74" s="25"/>
      <c r="T74" s="24">
        <v>0.41370000000000001</v>
      </c>
      <c r="U74" s="24" t="s">
        <v>128</v>
      </c>
      <c r="V74" s="24" t="s">
        <v>128</v>
      </c>
      <c r="W74" s="25">
        <v>1.008</v>
      </c>
    </row>
    <row r="75" spans="1:23">
      <c r="A75" t="s">
        <v>1</v>
      </c>
      <c r="B75" s="22">
        <v>38384</v>
      </c>
      <c r="C75" s="22">
        <v>38412</v>
      </c>
      <c r="D75">
        <v>2005</v>
      </c>
      <c r="E75">
        <v>2</v>
      </c>
      <c r="F75" s="34">
        <v>27.820219000000002</v>
      </c>
      <c r="G75" s="24">
        <v>4.6399999999999997</v>
      </c>
      <c r="H75" s="25">
        <v>2.2908676999999999E-2</v>
      </c>
      <c r="I75" s="25">
        <v>0.25819999999999999</v>
      </c>
      <c r="J75" s="25">
        <v>0.24008498</v>
      </c>
      <c r="K75" s="25">
        <v>0.3921</v>
      </c>
      <c r="L75" s="25">
        <v>0.2722</v>
      </c>
      <c r="M75" s="25">
        <v>0.12</v>
      </c>
      <c r="N75" s="25">
        <v>1.387</v>
      </c>
      <c r="O75" s="25">
        <v>9.8500000000000004E-2</v>
      </c>
      <c r="P75" s="25">
        <v>0.01</v>
      </c>
      <c r="Q75" s="25">
        <v>0.22889999999999999</v>
      </c>
      <c r="R75" s="25">
        <v>3.44E-2</v>
      </c>
      <c r="S75" s="25"/>
      <c r="T75" s="24">
        <v>0.41910000000000003</v>
      </c>
      <c r="U75" s="24" t="s">
        <v>128</v>
      </c>
      <c r="V75" s="24" t="s">
        <v>128</v>
      </c>
      <c r="W75" s="25">
        <v>1.091</v>
      </c>
    </row>
    <row r="76" spans="1:23">
      <c r="A76" t="s">
        <v>1</v>
      </c>
      <c r="B76" s="22">
        <v>38412</v>
      </c>
      <c r="C76" s="22">
        <v>38443</v>
      </c>
      <c r="D76">
        <v>2005</v>
      </c>
      <c r="E76">
        <v>3</v>
      </c>
      <c r="F76" s="34">
        <v>8.944486886</v>
      </c>
      <c r="G76" s="24">
        <v>4.83</v>
      </c>
      <c r="H76" s="25">
        <v>1.4791083999999999E-2</v>
      </c>
      <c r="I76" s="25">
        <v>0.3266</v>
      </c>
      <c r="J76" s="25">
        <v>0.31034222</v>
      </c>
      <c r="K76" s="25">
        <v>0.35189999999999999</v>
      </c>
      <c r="L76" s="25">
        <v>0.28189999999999998</v>
      </c>
      <c r="M76" s="25">
        <v>0.13</v>
      </c>
      <c r="N76" s="25">
        <v>1.2669999999999999</v>
      </c>
      <c r="O76" s="25">
        <v>0.23019999999999999</v>
      </c>
      <c r="P76" s="25">
        <v>3.9800000000000002E-2</v>
      </c>
      <c r="Q76" s="25">
        <v>0.32200000000000001</v>
      </c>
      <c r="R76" s="25">
        <v>0.1484</v>
      </c>
      <c r="S76" s="25"/>
      <c r="T76" s="24">
        <v>0.54449999999999998</v>
      </c>
      <c r="U76" s="25">
        <v>0.2626</v>
      </c>
      <c r="V76" s="24" t="s">
        <v>128</v>
      </c>
      <c r="W76" s="25">
        <v>1.63</v>
      </c>
    </row>
    <row r="77" spans="1:23">
      <c r="A77" t="s">
        <v>1</v>
      </c>
      <c r="B77" s="22">
        <v>38443</v>
      </c>
      <c r="C77" s="22">
        <v>38473</v>
      </c>
      <c r="D77">
        <v>2005</v>
      </c>
      <c r="E77">
        <v>4</v>
      </c>
      <c r="F77" s="34">
        <v>90.718105420000001</v>
      </c>
      <c r="G77" s="24">
        <v>4.8099999999999996</v>
      </c>
      <c r="H77" s="25">
        <v>1.5488165999999999E-2</v>
      </c>
      <c r="I77" s="25">
        <v>0.4385</v>
      </c>
      <c r="J77" s="25">
        <v>0.42672362000000003</v>
      </c>
      <c r="K77" s="25">
        <v>0.25490000000000002</v>
      </c>
      <c r="L77" s="25">
        <v>0.31929999999999997</v>
      </c>
      <c r="M77" s="25">
        <v>0.36899999999999999</v>
      </c>
      <c r="N77" s="25">
        <v>1.3180000000000001</v>
      </c>
      <c r="O77" s="25">
        <v>0.1787</v>
      </c>
      <c r="P77" s="25">
        <v>3.0499999999999999E-2</v>
      </c>
      <c r="Q77" s="25">
        <v>0.19259999999999999</v>
      </c>
      <c r="R77" s="25">
        <v>0.10639999999999999</v>
      </c>
      <c r="S77" s="25"/>
      <c r="T77" s="24">
        <v>0.42529999999999996</v>
      </c>
      <c r="U77" s="24" t="s">
        <v>128</v>
      </c>
      <c r="V77" s="24" t="s">
        <v>128</v>
      </c>
      <c r="W77" s="25">
        <v>8.6509999999999998</v>
      </c>
    </row>
    <row r="78" spans="1:23">
      <c r="A78" t="s">
        <v>1</v>
      </c>
      <c r="B78" s="22">
        <v>38473</v>
      </c>
      <c r="C78" s="22">
        <v>38504</v>
      </c>
      <c r="D78">
        <v>2005</v>
      </c>
      <c r="E78">
        <v>5</v>
      </c>
      <c r="F78" s="34">
        <v>25.464731350000001</v>
      </c>
      <c r="G78" s="24">
        <v>4.87</v>
      </c>
      <c r="H78" s="25">
        <v>1.3489629E-2</v>
      </c>
      <c r="I78" s="25">
        <v>0.28960000000000002</v>
      </c>
      <c r="J78" s="25">
        <v>0.28431472000000002</v>
      </c>
      <c r="K78" s="25">
        <v>0.1144</v>
      </c>
      <c r="L78" s="25">
        <v>0.18379999999999999</v>
      </c>
      <c r="M78" s="25">
        <v>0.219</v>
      </c>
      <c r="N78" s="25">
        <v>0.99199999999999999</v>
      </c>
      <c r="O78" s="25">
        <v>9.9900000000000003E-2</v>
      </c>
      <c r="P78" s="25">
        <v>2.3E-2</v>
      </c>
      <c r="Q78" s="25">
        <v>0.1012</v>
      </c>
      <c r="R78" s="25">
        <v>3.6600000000000001E-2</v>
      </c>
      <c r="S78" s="25"/>
      <c r="T78" s="24">
        <v>0.45619999999999994</v>
      </c>
      <c r="U78" s="25">
        <v>0.27239999999999998</v>
      </c>
      <c r="V78" s="24" t="s">
        <v>128</v>
      </c>
      <c r="W78" s="25">
        <v>0.92449999999999999</v>
      </c>
    </row>
    <row r="79" spans="1:23">
      <c r="A79" t="s">
        <v>1</v>
      </c>
      <c r="B79" s="22">
        <v>38504</v>
      </c>
      <c r="C79" s="22">
        <v>38534</v>
      </c>
      <c r="D79">
        <v>2005</v>
      </c>
      <c r="E79">
        <v>6</v>
      </c>
      <c r="F79" s="34">
        <v>91.704863759999995</v>
      </c>
      <c r="G79" s="24">
        <v>4.7699999999999996</v>
      </c>
      <c r="H79" s="25">
        <v>1.6982437E-2</v>
      </c>
      <c r="I79" s="25">
        <v>0.25890000000000002</v>
      </c>
      <c r="J79" s="25">
        <v>0.25593858000000003</v>
      </c>
      <c r="K79" s="25">
        <v>6.4100000000000004E-2</v>
      </c>
      <c r="L79" s="25">
        <v>0.16719999999999999</v>
      </c>
      <c r="M79" s="25">
        <v>0.184</v>
      </c>
      <c r="N79" s="25">
        <v>0.92600000000000005</v>
      </c>
      <c r="O79" s="25">
        <v>7.51E-2</v>
      </c>
      <c r="P79" s="25">
        <v>2.8299999999999999E-2</v>
      </c>
      <c r="Q79" s="25">
        <v>2.06E-2</v>
      </c>
      <c r="R79" s="25">
        <v>5.3699999999999998E-2</v>
      </c>
      <c r="S79" s="25"/>
      <c r="T79" s="24">
        <v>1.0322</v>
      </c>
      <c r="U79" s="25">
        <v>0.86499999999999999</v>
      </c>
      <c r="V79" s="24">
        <v>0.68100000000000005</v>
      </c>
      <c r="W79" s="25">
        <v>2.0379999999999998</v>
      </c>
    </row>
    <row r="80" spans="1:23">
      <c r="A80" t="s">
        <v>1</v>
      </c>
      <c r="B80" s="22">
        <v>38534</v>
      </c>
      <c r="C80" s="22">
        <v>38565</v>
      </c>
      <c r="D80">
        <v>2005</v>
      </c>
      <c r="E80">
        <v>7</v>
      </c>
      <c r="F80" s="34">
        <v>143.9393939</v>
      </c>
      <c r="G80" s="24">
        <v>5.19</v>
      </c>
      <c r="H80" s="25">
        <v>6.456542E-3</v>
      </c>
      <c r="I80" s="25">
        <v>0.11260000000000001</v>
      </c>
      <c r="J80" s="25">
        <v>0.10818328000000001</v>
      </c>
      <c r="K80" s="25">
        <v>9.5600000000000004E-2</v>
      </c>
      <c r="L80" s="25">
        <v>7.8399999999999997E-2</v>
      </c>
      <c r="M80" s="25">
        <v>6.3E-2</v>
      </c>
      <c r="N80" s="25">
        <v>0.52900000000000003</v>
      </c>
      <c r="O80" s="25">
        <v>9.0300000000000005E-2</v>
      </c>
      <c r="P80" s="25">
        <v>3.5700000000000003E-2</v>
      </c>
      <c r="Q80" s="25">
        <v>5.3199999999999997E-2</v>
      </c>
      <c r="R80" s="25">
        <v>2.8299999999999999E-2</v>
      </c>
      <c r="S80" s="25"/>
      <c r="T80" s="24">
        <v>0.62440000000000007</v>
      </c>
      <c r="U80" s="25">
        <v>0.54600000000000004</v>
      </c>
      <c r="V80" s="24">
        <v>0.48300000000000004</v>
      </c>
      <c r="W80" s="25">
        <v>1.4790000000000001</v>
      </c>
    </row>
    <row r="81" spans="1:40">
      <c r="A81" t="s">
        <v>1</v>
      </c>
      <c r="B81" s="22">
        <v>38565</v>
      </c>
      <c r="C81" s="22">
        <v>38596</v>
      </c>
      <c r="D81">
        <v>2005</v>
      </c>
      <c r="E81">
        <v>8</v>
      </c>
      <c r="F81" s="34">
        <v>214.63585430000001</v>
      </c>
      <c r="G81" s="24">
        <v>4.93</v>
      </c>
      <c r="H81" s="25">
        <v>1.1748976E-2</v>
      </c>
      <c r="I81" s="25">
        <v>0.1656</v>
      </c>
      <c r="J81" s="25">
        <v>0.16311906000000001</v>
      </c>
      <c r="K81" s="25">
        <v>5.3699999999999998E-2</v>
      </c>
      <c r="L81" s="25">
        <v>0.1076</v>
      </c>
      <c r="M81" s="25">
        <v>9.9000000000000005E-2</v>
      </c>
      <c r="N81" s="25">
        <v>0.626</v>
      </c>
      <c r="O81" s="25">
        <v>5.3100000000000001E-2</v>
      </c>
      <c r="P81" s="25">
        <v>1.26E-2</v>
      </c>
      <c r="Q81" s="25">
        <v>0.04</v>
      </c>
      <c r="R81" s="25">
        <v>1.1299999999999999E-2</v>
      </c>
      <c r="S81" s="25"/>
      <c r="T81" s="24">
        <v>0.24160000000000001</v>
      </c>
      <c r="U81" s="24" t="s">
        <v>128</v>
      </c>
      <c r="V81" s="24" t="s">
        <v>128</v>
      </c>
      <c r="W81" s="25">
        <v>1.401</v>
      </c>
    </row>
    <row r="82" spans="1:40">
      <c r="A82" t="s">
        <v>1</v>
      </c>
      <c r="B82" s="22">
        <v>38596</v>
      </c>
      <c r="C82" s="22">
        <v>38626</v>
      </c>
      <c r="D82">
        <v>2005</v>
      </c>
      <c r="E82">
        <v>9</v>
      </c>
      <c r="F82" s="34">
        <v>56.054239879999997</v>
      </c>
      <c r="G82" s="24">
        <v>5.08</v>
      </c>
      <c r="H82" s="25">
        <v>8.3176380000000005E-3</v>
      </c>
      <c r="I82" s="25">
        <v>0.14940000000000001</v>
      </c>
      <c r="J82" s="25">
        <v>0.14417940000000001</v>
      </c>
      <c r="K82" s="25">
        <v>0.113</v>
      </c>
      <c r="L82" s="25">
        <v>0.13739999999999999</v>
      </c>
      <c r="M82" s="25">
        <v>0.17799999999999999</v>
      </c>
      <c r="N82" s="25">
        <v>0.627</v>
      </c>
      <c r="O82" s="25">
        <v>0.34260000000000002</v>
      </c>
      <c r="P82" s="25">
        <v>3.8600000000000002E-2</v>
      </c>
      <c r="Q82" s="25">
        <v>6.83E-2</v>
      </c>
      <c r="R82" s="25">
        <v>6.4999999999999997E-3</v>
      </c>
      <c r="S82" s="25"/>
      <c r="T82" s="24">
        <v>0.33389999999999997</v>
      </c>
      <c r="U82" s="24" t="s">
        <v>128</v>
      </c>
      <c r="V82" s="24" t="s">
        <v>128</v>
      </c>
      <c r="W82" s="25">
        <v>0.83509999999999995</v>
      </c>
    </row>
    <row r="83" spans="1:40">
      <c r="A83" t="s">
        <v>1</v>
      </c>
      <c r="B83" s="22">
        <v>38626</v>
      </c>
      <c r="C83" s="22">
        <v>38657</v>
      </c>
      <c r="D83">
        <v>2005</v>
      </c>
      <c r="E83">
        <v>10</v>
      </c>
      <c r="F83" s="34">
        <v>27.1517698</v>
      </c>
      <c r="G83" s="24">
        <v>4.66</v>
      </c>
      <c r="H83" s="25">
        <v>2.1877615999999999E-2</v>
      </c>
      <c r="I83" s="25">
        <v>0.52949999999999997</v>
      </c>
      <c r="J83" s="25">
        <v>0.51539051999999996</v>
      </c>
      <c r="K83" s="25">
        <v>0.3054</v>
      </c>
      <c r="L83" s="25">
        <v>0.36969999999999997</v>
      </c>
      <c r="M83" s="25">
        <v>0.32800000000000001</v>
      </c>
      <c r="N83" s="25">
        <v>1.7450000000000001</v>
      </c>
      <c r="O83" s="25">
        <v>0.20699999999999999</v>
      </c>
      <c r="P83" s="25">
        <v>3.6799999999999999E-2</v>
      </c>
      <c r="Q83" s="25">
        <v>0.2218</v>
      </c>
      <c r="R83" s="25">
        <v>8.2600000000000007E-2</v>
      </c>
      <c r="S83" s="25"/>
      <c r="T83" s="24">
        <v>0.79169999999999996</v>
      </c>
      <c r="U83" s="25">
        <v>0.42199999999999999</v>
      </c>
      <c r="V83" s="24" t="s">
        <v>128</v>
      </c>
      <c r="W83" s="25">
        <v>1.2210000000000001</v>
      </c>
    </row>
    <row r="84" spans="1:40">
      <c r="A84" t="s">
        <v>1</v>
      </c>
      <c r="B84" s="22">
        <v>38657</v>
      </c>
      <c r="C84" s="22">
        <v>38687</v>
      </c>
      <c r="D84">
        <v>2005</v>
      </c>
      <c r="E84">
        <v>11</v>
      </c>
      <c r="F84" s="34">
        <v>71.524064170000003</v>
      </c>
      <c r="G84" s="24">
        <v>4.78</v>
      </c>
      <c r="H84" s="25">
        <v>1.6595868999999999E-2</v>
      </c>
      <c r="I84" s="25">
        <v>0.25030000000000002</v>
      </c>
      <c r="J84" s="25">
        <v>0.23620437999999999</v>
      </c>
      <c r="K84" s="25">
        <v>0.30509999999999998</v>
      </c>
      <c r="L84" s="25">
        <v>0.30599999999999999</v>
      </c>
      <c r="M84" s="25">
        <v>0.2167</v>
      </c>
      <c r="N84" s="25">
        <v>1.1990000000000001</v>
      </c>
      <c r="O84" s="25">
        <v>0.1144</v>
      </c>
      <c r="P84" s="25">
        <v>2.8400000000000002E-2</v>
      </c>
      <c r="Q84" s="25">
        <v>0.17979999999999999</v>
      </c>
      <c r="R84" s="25">
        <v>3.9800000000000002E-2</v>
      </c>
      <c r="S84" s="25"/>
      <c r="T84" s="24">
        <v>0.82099999999999995</v>
      </c>
      <c r="U84" s="25">
        <v>0.51500000000000001</v>
      </c>
      <c r="V84" s="24">
        <v>0.29830000000000001</v>
      </c>
      <c r="W84" s="25">
        <v>0.71199999999999997</v>
      </c>
    </row>
    <row r="85" spans="1:40">
      <c r="A85" t="s">
        <v>1</v>
      </c>
      <c r="B85" s="22">
        <v>38687</v>
      </c>
      <c r="C85" s="22">
        <v>38718</v>
      </c>
      <c r="D85">
        <v>2005</v>
      </c>
      <c r="E85">
        <v>12</v>
      </c>
      <c r="F85" s="34">
        <v>33.77259995</v>
      </c>
      <c r="G85" s="24">
        <v>4.63</v>
      </c>
      <c r="H85" s="25">
        <v>2.3442287999999999E-2</v>
      </c>
      <c r="I85" s="25">
        <v>0.26440000000000002</v>
      </c>
      <c r="J85" s="25">
        <v>0.25601469999999998</v>
      </c>
      <c r="K85" s="25">
        <v>0.18149999999999999</v>
      </c>
      <c r="L85" s="25">
        <v>0.26919999999999999</v>
      </c>
      <c r="M85" s="25">
        <v>8.3699999999999997E-2</v>
      </c>
      <c r="N85" s="25">
        <v>1.43</v>
      </c>
      <c r="O85" s="25">
        <v>0.1323</v>
      </c>
      <c r="P85" s="25">
        <v>2.9899999999999999E-2</v>
      </c>
      <c r="Q85" s="25">
        <v>7.3599999999999999E-2</v>
      </c>
      <c r="R85" s="25">
        <v>1.8200000000000001E-2</v>
      </c>
      <c r="S85" s="25"/>
      <c r="T85" s="24">
        <v>0.3836</v>
      </c>
      <c r="U85" s="24" t="s">
        <v>128</v>
      </c>
      <c r="V85" s="24" t="s">
        <v>128</v>
      </c>
      <c r="W85" s="25">
        <v>0.28499999999999998</v>
      </c>
    </row>
    <row r="86" spans="1:40">
      <c r="A86" t="s">
        <v>1</v>
      </c>
      <c r="B86" s="22">
        <v>38718</v>
      </c>
      <c r="C86" s="22">
        <v>38749</v>
      </c>
      <c r="D86">
        <v>2006</v>
      </c>
      <c r="E86">
        <v>1</v>
      </c>
      <c r="F86" s="34">
        <v>7.9577285460000002</v>
      </c>
      <c r="G86" s="24">
        <v>4.47</v>
      </c>
      <c r="H86" s="25">
        <v>3.3884416000000001E-2</v>
      </c>
      <c r="I86" s="25">
        <v>0.51690000000000003</v>
      </c>
      <c r="J86" s="25">
        <v>0.48494808</v>
      </c>
      <c r="K86" s="25">
        <v>0.69159999999999999</v>
      </c>
      <c r="L86" s="25">
        <v>0.43980000000000002</v>
      </c>
      <c r="M86" s="25">
        <v>0.27200000000000002</v>
      </c>
      <c r="N86" s="25">
        <v>2.2730000000000001</v>
      </c>
      <c r="O86" s="25">
        <v>0.20449999999999999</v>
      </c>
      <c r="P86" s="25">
        <v>5.5199999999999999E-2</v>
      </c>
      <c r="Q86" s="25">
        <v>0.53</v>
      </c>
      <c r="R86" s="25">
        <v>7.51E-2</v>
      </c>
      <c r="S86" s="25">
        <v>5.0000000000000001E-3</v>
      </c>
      <c r="T86" s="24">
        <v>0.8448</v>
      </c>
      <c r="U86" s="25">
        <v>0.40500000000000003</v>
      </c>
      <c r="V86" s="24" t="s">
        <v>128</v>
      </c>
      <c r="W86" s="25">
        <v>1.909</v>
      </c>
    </row>
    <row r="87" spans="1:40">
      <c r="A87" t="s">
        <v>1</v>
      </c>
      <c r="B87" s="22">
        <v>38749</v>
      </c>
      <c r="C87" s="22">
        <v>38777</v>
      </c>
      <c r="D87">
        <v>2006</v>
      </c>
      <c r="E87">
        <v>2</v>
      </c>
      <c r="F87" s="34">
        <v>31.799083270000001</v>
      </c>
      <c r="G87" s="24">
        <v>4.63</v>
      </c>
      <c r="H87" s="25">
        <v>2.3442287999999999E-2</v>
      </c>
      <c r="I87" s="25">
        <v>0.36270000000000002</v>
      </c>
      <c r="J87" s="25">
        <v>0.34702896</v>
      </c>
      <c r="K87" s="25">
        <v>0.3392</v>
      </c>
      <c r="L87" s="25">
        <v>0.2324</v>
      </c>
      <c r="M87" s="25">
        <v>0.153</v>
      </c>
      <c r="N87" s="25">
        <v>1.512</v>
      </c>
      <c r="O87" s="25">
        <v>0.12039999999999999</v>
      </c>
      <c r="P87" s="25">
        <v>2.3199999999999998E-2</v>
      </c>
      <c r="Q87" s="25">
        <v>0.25569999999999998</v>
      </c>
      <c r="R87" s="25">
        <v>0.10340000000000001</v>
      </c>
      <c r="S87" s="25">
        <v>5.0000000000000001E-3</v>
      </c>
      <c r="T87" s="24">
        <v>0.63819999999999999</v>
      </c>
      <c r="U87" s="25">
        <v>0.40579999999999999</v>
      </c>
      <c r="V87" s="24">
        <v>0.25280000000000002</v>
      </c>
      <c r="W87" s="25">
        <v>2.2130000000000001</v>
      </c>
    </row>
    <row r="88" spans="1:40">
      <c r="A88" t="s">
        <v>1</v>
      </c>
      <c r="B88" s="22">
        <v>38777</v>
      </c>
      <c r="C88" s="22">
        <v>38808</v>
      </c>
      <c r="D88">
        <v>2006</v>
      </c>
      <c r="E88">
        <v>3</v>
      </c>
      <c r="F88" s="34">
        <v>35.746116630000003</v>
      </c>
      <c r="G88" s="24">
        <v>4.78</v>
      </c>
      <c r="H88" s="25">
        <v>1.6595868999999999E-2</v>
      </c>
      <c r="I88" s="25">
        <v>0.20580000000000001</v>
      </c>
      <c r="J88" s="25">
        <v>0.196329</v>
      </c>
      <c r="K88" s="25">
        <v>0.20499999999999999</v>
      </c>
      <c r="L88" s="25">
        <v>0.189</v>
      </c>
      <c r="M88" s="25">
        <v>4.8000000000000001E-2</v>
      </c>
      <c r="N88" s="25">
        <v>1.0089999999999999</v>
      </c>
      <c r="O88" s="25">
        <v>0.1739</v>
      </c>
      <c r="P88" s="25">
        <v>5.3499999999999999E-2</v>
      </c>
      <c r="Q88" s="25">
        <v>0.1293</v>
      </c>
      <c r="R88" s="25">
        <v>2.9600000000000001E-2</v>
      </c>
      <c r="S88">
        <v>1E-3</v>
      </c>
      <c r="T88" s="24">
        <v>0.33960000000000001</v>
      </c>
      <c r="U88" s="24" t="s">
        <v>128</v>
      </c>
      <c r="V88" s="24" t="s">
        <v>128</v>
      </c>
      <c r="W88" s="25">
        <v>1.0069999999999999</v>
      </c>
    </row>
    <row r="89" spans="1:40">
      <c r="A89" t="s">
        <v>1</v>
      </c>
      <c r="B89" s="22">
        <v>38808</v>
      </c>
      <c r="C89" s="22">
        <v>38838</v>
      </c>
      <c r="D89">
        <v>2006</v>
      </c>
      <c r="E89">
        <v>4</v>
      </c>
      <c r="F89" s="34">
        <v>79.481792720000001</v>
      </c>
      <c r="G89" s="24">
        <v>5.05</v>
      </c>
      <c r="H89" s="25">
        <v>8.9125090000000008E-3</v>
      </c>
      <c r="I89" s="25">
        <v>0.51470000000000005</v>
      </c>
      <c r="J89" s="25">
        <v>0.50875868000000002</v>
      </c>
      <c r="K89" s="25">
        <v>0.12859999999999999</v>
      </c>
      <c r="L89" s="25">
        <v>0.43890000000000001</v>
      </c>
      <c r="M89" s="25">
        <v>0.57299999999999995</v>
      </c>
      <c r="N89" s="25">
        <v>1.4219999999999999</v>
      </c>
      <c r="O89" s="25">
        <v>0.48920000000000002</v>
      </c>
      <c r="P89" s="25">
        <v>6.6699999999999995E-2</v>
      </c>
      <c r="Q89" s="25">
        <v>6.5100000000000005E-2</v>
      </c>
      <c r="R89" s="25">
        <v>6.59E-2</v>
      </c>
      <c r="S89" s="25">
        <v>2E-3</v>
      </c>
      <c r="T89" s="24">
        <v>1.1648000000000001</v>
      </c>
      <c r="U89" s="25">
        <v>0.72589999999999999</v>
      </c>
      <c r="V89" s="24" t="s">
        <v>128</v>
      </c>
      <c r="W89" s="25">
        <v>3.0619999999999998</v>
      </c>
    </row>
    <row r="90" spans="1:40">
      <c r="A90" t="s">
        <v>1</v>
      </c>
      <c r="B90" s="22">
        <v>38838</v>
      </c>
      <c r="C90" s="22">
        <v>38869</v>
      </c>
      <c r="D90">
        <v>2006</v>
      </c>
      <c r="E90">
        <v>5</v>
      </c>
      <c r="F90" s="34">
        <v>60.510567860000002</v>
      </c>
      <c r="G90" s="24">
        <v>5.13</v>
      </c>
      <c r="H90" s="25">
        <v>7.4131020000000004E-3</v>
      </c>
      <c r="I90" s="25">
        <v>0.20030000000000001</v>
      </c>
      <c r="J90" s="25">
        <v>0.18239288000000001</v>
      </c>
      <c r="K90" s="25">
        <v>0.3876</v>
      </c>
      <c r="L90" s="25">
        <v>0.10970000000000001</v>
      </c>
      <c r="M90" s="25">
        <v>0.121</v>
      </c>
      <c r="N90" s="25">
        <v>0.76400000000000001</v>
      </c>
      <c r="O90" s="25">
        <v>0.25119999999999998</v>
      </c>
      <c r="P90" s="25">
        <v>3.32E-2</v>
      </c>
      <c r="Q90" s="25">
        <v>0.1022</v>
      </c>
      <c r="R90" s="25">
        <v>0.44059999999999999</v>
      </c>
      <c r="S90" s="25">
        <v>8.0000000000000002E-3</v>
      </c>
      <c r="T90" s="24">
        <v>0.46910000000000002</v>
      </c>
      <c r="U90" s="25">
        <v>0.3594</v>
      </c>
      <c r="V90" s="24">
        <v>0.2384</v>
      </c>
      <c r="W90" s="25">
        <v>2.0979999999999999</v>
      </c>
      <c r="AN90" t="s">
        <v>44</v>
      </c>
    </row>
    <row r="91" spans="1:40">
      <c r="A91" t="s">
        <v>1</v>
      </c>
      <c r="B91" s="22">
        <v>38869</v>
      </c>
      <c r="C91" s="22">
        <v>38899</v>
      </c>
      <c r="D91">
        <v>2006</v>
      </c>
      <c r="E91">
        <v>6</v>
      </c>
      <c r="F91" s="34">
        <v>37.592309649999997</v>
      </c>
      <c r="G91" s="24">
        <v>5.53</v>
      </c>
      <c r="H91" s="25">
        <v>2.9512090000000002E-3</v>
      </c>
      <c r="I91" s="25">
        <v>0.34910000000000002</v>
      </c>
      <c r="J91" s="25">
        <v>0.34234555999999999</v>
      </c>
      <c r="K91" s="25">
        <v>0.1462</v>
      </c>
      <c r="L91" s="25">
        <v>0.21279999999999999</v>
      </c>
      <c r="M91" s="25">
        <v>0.46800000000000003</v>
      </c>
      <c r="N91" s="25">
        <v>0.92200000000000004</v>
      </c>
      <c r="O91" s="25">
        <v>0.19270000000000001</v>
      </c>
      <c r="P91" s="25">
        <v>3.04E-2</v>
      </c>
      <c r="Q91" s="25">
        <v>0.1076</v>
      </c>
      <c r="R91" s="25">
        <v>0.35580000000000001</v>
      </c>
      <c r="S91" s="25"/>
      <c r="T91" s="24">
        <v>0.79279999999999995</v>
      </c>
      <c r="U91" s="25">
        <v>0.57999999999999996</v>
      </c>
      <c r="V91" s="24" t="s">
        <v>128</v>
      </c>
      <c r="W91" s="25">
        <v>1.7</v>
      </c>
      <c r="AN91" t="s">
        <v>47</v>
      </c>
    </row>
    <row r="92" spans="1:40">
      <c r="A92" t="s">
        <v>1</v>
      </c>
      <c r="B92" s="22">
        <v>38899</v>
      </c>
      <c r="C92" s="22">
        <v>38930</v>
      </c>
      <c r="D92">
        <v>2006</v>
      </c>
      <c r="E92">
        <v>7</v>
      </c>
      <c r="F92" s="34">
        <v>29.284441050000002</v>
      </c>
      <c r="G92" s="24">
        <v>4.99</v>
      </c>
      <c r="H92" s="25">
        <v>1.0232929999999999E-2</v>
      </c>
      <c r="I92" s="25">
        <v>0.34239999999999998</v>
      </c>
      <c r="J92" s="25">
        <v>0.32899738000000001</v>
      </c>
      <c r="K92" s="25">
        <v>0.29010000000000002</v>
      </c>
      <c r="L92" s="25">
        <v>0.23430000000000001</v>
      </c>
      <c r="M92" s="25">
        <v>0.19700000000000001</v>
      </c>
      <c r="N92" s="25">
        <v>1.232</v>
      </c>
      <c r="O92" s="25">
        <v>0.2717</v>
      </c>
      <c r="P92" s="25">
        <v>4.8000000000000001E-2</v>
      </c>
      <c r="Q92" s="25">
        <v>0.3629</v>
      </c>
      <c r="R92" s="25">
        <v>0.1986</v>
      </c>
      <c r="S92" s="25">
        <v>3.0000000000000001E-3</v>
      </c>
      <c r="T92" s="24">
        <v>0.5373</v>
      </c>
      <c r="U92" s="25">
        <v>0.30299999999999999</v>
      </c>
      <c r="V92" s="24" t="s">
        <v>128</v>
      </c>
      <c r="W92" s="25">
        <v>2.7</v>
      </c>
    </row>
    <row r="93" spans="1:40">
      <c r="A93" t="s">
        <v>1</v>
      </c>
      <c r="B93" s="22">
        <v>38930</v>
      </c>
      <c r="C93" s="22">
        <v>38961</v>
      </c>
      <c r="D93">
        <v>2006</v>
      </c>
      <c r="E93">
        <v>8</v>
      </c>
      <c r="F93" s="34">
        <v>46.823274759999997</v>
      </c>
      <c r="G93" s="24">
        <v>4.8600000000000003</v>
      </c>
      <c r="H93" s="25">
        <v>1.3803843E-2</v>
      </c>
      <c r="I93" s="25">
        <v>0.30759999999999998</v>
      </c>
      <c r="J93" s="25">
        <v>0.30465705999999998</v>
      </c>
      <c r="K93" s="25">
        <v>6.3700000000000007E-2</v>
      </c>
      <c r="L93" s="25">
        <v>0.1512</v>
      </c>
      <c r="M93" s="25">
        <v>0.157</v>
      </c>
      <c r="N93" s="25">
        <v>1.1319999999999999</v>
      </c>
      <c r="O93" s="25">
        <v>0.13300000000000001</v>
      </c>
      <c r="P93" s="25">
        <v>2.8799999999999999E-2</v>
      </c>
      <c r="Q93" s="25">
        <v>2.3599999999999999E-2</v>
      </c>
      <c r="R93" s="25">
        <v>3.8600000000000002E-2</v>
      </c>
      <c r="S93" s="25">
        <v>3.0000000000000001E-3</v>
      </c>
      <c r="T93" s="24">
        <v>0.36519999999999997</v>
      </c>
      <c r="U93" s="25">
        <v>0.214</v>
      </c>
      <c r="V93" s="24" t="s">
        <v>128</v>
      </c>
      <c r="W93" s="25">
        <v>2.2999999999999998</v>
      </c>
    </row>
    <row r="94" spans="1:40">
      <c r="A94" t="s">
        <v>1</v>
      </c>
      <c r="B94" s="22">
        <v>38961</v>
      </c>
      <c r="C94" s="22">
        <v>38991</v>
      </c>
      <c r="D94">
        <v>2006</v>
      </c>
      <c r="E94">
        <v>9</v>
      </c>
      <c r="F94" s="34">
        <v>129.9337917</v>
      </c>
      <c r="G94" s="24">
        <v>4.96</v>
      </c>
      <c r="H94" s="25">
        <v>1.0964781999999999E-2</v>
      </c>
      <c r="I94" s="25">
        <v>0.2019</v>
      </c>
      <c r="J94" s="25">
        <v>0.19781592000000001</v>
      </c>
      <c r="K94" s="25">
        <v>8.8400000000000006E-2</v>
      </c>
      <c r="L94" s="25">
        <v>0.1056</v>
      </c>
      <c r="M94" s="25">
        <v>9.64E-2</v>
      </c>
      <c r="N94" s="25">
        <v>0.70299999999999996</v>
      </c>
      <c r="O94" s="25">
        <v>8.0399999999999999E-2</v>
      </c>
      <c r="P94" s="25">
        <v>1.49E-2</v>
      </c>
      <c r="Q94" s="25">
        <v>3.49E-2</v>
      </c>
      <c r="R94" s="25">
        <v>4.07E-2</v>
      </c>
      <c r="S94" s="25">
        <v>4.0000000000000001E-3</v>
      </c>
      <c r="T94" s="24">
        <v>0.25650000000000001</v>
      </c>
      <c r="U94" s="24" t="s">
        <v>128</v>
      </c>
      <c r="V94" s="24" t="s">
        <v>128</v>
      </c>
      <c r="W94" s="25">
        <v>1.2</v>
      </c>
    </row>
    <row r="95" spans="1:40">
      <c r="A95" t="s">
        <v>1</v>
      </c>
      <c r="B95" s="22">
        <v>38991</v>
      </c>
      <c r="C95" s="22">
        <v>39022</v>
      </c>
      <c r="D95">
        <v>2006</v>
      </c>
      <c r="E95">
        <v>10</v>
      </c>
      <c r="F95" s="34">
        <v>81.518971219999997</v>
      </c>
      <c r="G95" s="24">
        <v>5.09</v>
      </c>
      <c r="H95" s="25">
        <v>8.1283050000000006E-3</v>
      </c>
      <c r="I95" s="25">
        <v>0.10349999999999999</v>
      </c>
      <c r="J95" s="25">
        <v>9.8076120000000003E-2</v>
      </c>
      <c r="K95" s="25">
        <v>0.1174</v>
      </c>
      <c r="L95" s="25">
        <v>8.1100000000000005E-2</v>
      </c>
      <c r="M95" s="25">
        <v>5.6800000000000003E-2</v>
      </c>
      <c r="N95" s="25">
        <v>0.53100000000000003</v>
      </c>
      <c r="O95" s="25">
        <v>4.8399999999999999E-2</v>
      </c>
      <c r="P95" s="25">
        <v>1.5800000000000002E-2</v>
      </c>
      <c r="Q95" s="25">
        <v>6.4600000000000005E-2</v>
      </c>
      <c r="R95" s="25">
        <v>2.0199999999999999E-2</v>
      </c>
      <c r="S95">
        <v>1E-3</v>
      </c>
      <c r="T95" s="24" t="s">
        <v>128</v>
      </c>
      <c r="U95" s="24" t="s">
        <v>128</v>
      </c>
      <c r="V95" s="24" t="s">
        <v>128</v>
      </c>
      <c r="W95" s="25">
        <v>0.8</v>
      </c>
    </row>
    <row r="96" spans="1:40">
      <c r="A96" t="s">
        <v>1</v>
      </c>
      <c r="B96" s="22">
        <v>39022</v>
      </c>
      <c r="C96" s="22">
        <v>39052</v>
      </c>
      <c r="D96">
        <v>2006</v>
      </c>
      <c r="E96">
        <v>11</v>
      </c>
      <c r="F96" s="34">
        <v>103.95976570000001</v>
      </c>
      <c r="G96" s="24">
        <v>4.71</v>
      </c>
      <c r="H96" s="25">
        <v>1.9498445999999999E-2</v>
      </c>
      <c r="I96" s="25">
        <v>0.1396</v>
      </c>
      <c r="J96" s="25">
        <v>0.12995344</v>
      </c>
      <c r="K96" s="25">
        <v>0.20880000000000001</v>
      </c>
      <c r="L96" s="25">
        <v>0.2213</v>
      </c>
      <c r="M96" s="25">
        <v>7.6999999999999999E-2</v>
      </c>
      <c r="N96" s="25">
        <v>1.0669999999999999</v>
      </c>
      <c r="O96" s="25">
        <v>4.4200000000000003E-2</v>
      </c>
      <c r="P96" s="25">
        <v>2.7099999999999999E-2</v>
      </c>
      <c r="Q96" s="25">
        <v>0.12</v>
      </c>
      <c r="R96" s="25">
        <v>1.6500000000000001E-2</v>
      </c>
      <c r="S96">
        <v>1E-3</v>
      </c>
      <c r="T96" s="24">
        <v>0.42130000000000001</v>
      </c>
      <c r="U96" s="25">
        <v>0.2</v>
      </c>
      <c r="V96" s="24" t="s">
        <v>128</v>
      </c>
      <c r="W96" s="25">
        <v>1</v>
      </c>
    </row>
    <row r="97" spans="1:39">
      <c r="A97" t="s">
        <v>1</v>
      </c>
      <c r="B97" s="22">
        <v>39052</v>
      </c>
      <c r="C97" s="22">
        <v>39083</v>
      </c>
      <c r="D97">
        <v>2006</v>
      </c>
      <c r="E97">
        <v>12</v>
      </c>
      <c r="F97" s="34">
        <v>104.6282149</v>
      </c>
      <c r="G97" s="24">
        <v>5.01</v>
      </c>
      <c r="H97" s="25">
        <v>9.7723719999999997E-3</v>
      </c>
      <c r="I97" s="25">
        <v>9.1800000000000007E-2</v>
      </c>
      <c r="J97" s="25">
        <v>6.8556779999999998E-2</v>
      </c>
      <c r="K97" s="25">
        <v>0.50309999999999999</v>
      </c>
      <c r="L97" s="25">
        <v>0.16350000000000001</v>
      </c>
      <c r="M97" s="25">
        <v>4.4499999999999998E-2</v>
      </c>
      <c r="N97" s="25">
        <v>0.73699999999999999</v>
      </c>
      <c r="O97" s="25">
        <v>0.1014</v>
      </c>
      <c r="P97" s="25">
        <v>4.2000000000000003E-2</v>
      </c>
      <c r="Q97" s="25">
        <v>0.36680000000000001</v>
      </c>
      <c r="R97" s="25">
        <v>1.38E-2</v>
      </c>
      <c r="S97">
        <v>1E-3</v>
      </c>
      <c r="T97" s="24">
        <v>0.26850000000000002</v>
      </c>
      <c r="U97" s="24" t="s">
        <v>128</v>
      </c>
      <c r="V97" s="24" t="s">
        <v>128</v>
      </c>
      <c r="W97" s="25">
        <v>1</v>
      </c>
    </row>
    <row r="98" spans="1:39">
      <c r="A98" t="s">
        <v>1</v>
      </c>
      <c r="B98" s="22">
        <v>39083</v>
      </c>
      <c r="C98" s="22">
        <v>39114</v>
      </c>
      <c r="D98">
        <v>2007</v>
      </c>
      <c r="E98">
        <v>1</v>
      </c>
      <c r="F98" s="34">
        <v>33.454290810000003</v>
      </c>
      <c r="G98" s="24">
        <v>5.51</v>
      </c>
      <c r="H98" s="25">
        <v>3.0902949999999998E-3</v>
      </c>
      <c r="I98" s="25">
        <v>8.3099999999999993E-2</v>
      </c>
      <c r="J98" s="25">
        <v>5.1610080000000003E-2</v>
      </c>
      <c r="K98" s="25">
        <v>0.68159999999999998</v>
      </c>
      <c r="L98" s="25">
        <v>0.12709999999999999</v>
      </c>
      <c r="M98" s="25">
        <v>4.9799999999999997E-2</v>
      </c>
      <c r="N98" s="25">
        <v>0.65500000000000003</v>
      </c>
      <c r="O98" s="25">
        <v>0.15529999999999999</v>
      </c>
      <c r="P98" s="25">
        <v>7.0599999999999996E-2</v>
      </c>
      <c r="Q98" s="25">
        <v>0.57999999999999996</v>
      </c>
      <c r="R98" s="25">
        <v>0.15160000000000001</v>
      </c>
      <c r="S98">
        <v>1E-3</v>
      </c>
      <c r="T98" s="24">
        <v>0.35099999999999998</v>
      </c>
      <c r="U98" s="25">
        <v>0.22389999999999999</v>
      </c>
      <c r="V98" s="24" t="s">
        <v>128</v>
      </c>
      <c r="W98" s="25">
        <v>1.5</v>
      </c>
    </row>
    <row r="99" spans="1:39">
      <c r="A99" t="s">
        <v>1</v>
      </c>
      <c r="B99" s="22">
        <v>39114</v>
      </c>
      <c r="C99" s="22">
        <v>39142</v>
      </c>
      <c r="D99">
        <v>2007</v>
      </c>
      <c r="E99">
        <v>2</v>
      </c>
      <c r="F99" s="34">
        <v>23.172905530000001</v>
      </c>
      <c r="G99" s="24">
        <v>4.6500000000000004</v>
      </c>
      <c r="H99" s="25">
        <v>2.2387211000000001E-2</v>
      </c>
      <c r="I99" s="25">
        <v>0.2137</v>
      </c>
      <c r="J99" s="25">
        <v>0.19399569999999999</v>
      </c>
      <c r="K99" s="25">
        <v>0.42649999999999999</v>
      </c>
      <c r="L99" s="25">
        <v>0.24329999999999999</v>
      </c>
      <c r="M99" s="25">
        <v>4.4900000000000002E-2</v>
      </c>
      <c r="N99" s="25">
        <v>1.409</v>
      </c>
      <c r="O99" s="25">
        <v>8.0799999999999997E-2</v>
      </c>
      <c r="P99" s="25">
        <v>3.2599999999999997E-2</v>
      </c>
      <c r="Q99" s="25">
        <v>0.216</v>
      </c>
      <c r="R99" s="25">
        <v>5.57E-2</v>
      </c>
      <c r="S99">
        <v>1E-3</v>
      </c>
      <c r="T99" s="24">
        <v>0.39729999999999999</v>
      </c>
      <c r="U99" s="24" t="s">
        <v>128</v>
      </c>
      <c r="V99" s="24" t="s">
        <v>128</v>
      </c>
      <c r="W99" s="25">
        <v>1.5</v>
      </c>
    </row>
    <row r="100" spans="1:39">
      <c r="A100" t="s">
        <v>1</v>
      </c>
      <c r="B100" s="22">
        <v>39142</v>
      </c>
      <c r="C100" s="22">
        <v>39173</v>
      </c>
      <c r="D100">
        <v>2007</v>
      </c>
      <c r="E100">
        <v>3</v>
      </c>
      <c r="F100" s="34">
        <v>27.1517698</v>
      </c>
      <c r="G100" s="24">
        <v>4.5999999999999996</v>
      </c>
      <c r="H100" s="25">
        <v>2.5118864000000001E-2</v>
      </c>
      <c r="I100" s="25">
        <v>0.29320000000000002</v>
      </c>
      <c r="J100" s="25">
        <v>0.26986900000000003</v>
      </c>
      <c r="K100" s="25">
        <v>0.505</v>
      </c>
      <c r="L100" s="25">
        <v>0.2404</v>
      </c>
      <c r="M100" s="25">
        <v>9.0999999999999998E-2</v>
      </c>
      <c r="N100" s="25">
        <v>1.397</v>
      </c>
      <c r="O100" s="25">
        <v>0.12529999999999999</v>
      </c>
      <c r="P100" s="25">
        <v>5.6599999999999998E-2</v>
      </c>
      <c r="Q100" s="25">
        <v>0.38419999999999999</v>
      </c>
      <c r="R100" s="25">
        <v>3.4200000000000001E-2</v>
      </c>
      <c r="S100" s="25">
        <v>2E-3</v>
      </c>
      <c r="T100" s="24"/>
      <c r="U100" s="25"/>
      <c r="V100" s="24"/>
      <c r="W100" s="25">
        <v>3</v>
      </c>
    </row>
    <row r="101" spans="1:39">
      <c r="A101" t="s">
        <v>1</v>
      </c>
      <c r="B101" s="22">
        <v>39173</v>
      </c>
      <c r="C101" s="22">
        <v>39203</v>
      </c>
      <c r="D101">
        <v>2007</v>
      </c>
      <c r="E101">
        <v>4</v>
      </c>
      <c r="F101" s="34">
        <v>95.365418890000001</v>
      </c>
      <c r="G101" s="24">
        <v>5.0599999999999996</v>
      </c>
      <c r="H101" s="25">
        <v>8.7096359999999998E-3</v>
      </c>
      <c r="I101" s="25">
        <v>0.28320000000000001</v>
      </c>
      <c r="J101" s="25">
        <v>0.25677822</v>
      </c>
      <c r="K101" s="25">
        <v>0.57189999999999996</v>
      </c>
      <c r="L101" s="25">
        <v>0.19769999999999999</v>
      </c>
      <c r="M101" s="25">
        <v>0.221</v>
      </c>
      <c r="N101" s="25">
        <v>1.038</v>
      </c>
      <c r="O101" s="25">
        <v>0.18160000000000001</v>
      </c>
      <c r="P101" s="25">
        <v>5.8200000000000002E-2</v>
      </c>
      <c r="Q101" s="25">
        <v>0.46829999999999999</v>
      </c>
      <c r="R101" s="25">
        <v>0.13469999999999999</v>
      </c>
      <c r="S101" s="25"/>
      <c r="T101" s="24">
        <v>0.67469999999999997</v>
      </c>
      <c r="U101" s="25">
        <v>0.47699999999999998</v>
      </c>
      <c r="V101" s="24">
        <v>0.25600000000000001</v>
      </c>
      <c r="W101" s="25">
        <v>1.8</v>
      </c>
    </row>
    <row r="102" spans="1:39">
      <c r="A102" t="s">
        <v>1</v>
      </c>
      <c r="B102" s="22">
        <v>39203</v>
      </c>
      <c r="C102" s="22">
        <v>39234</v>
      </c>
      <c r="D102">
        <v>2007</v>
      </c>
      <c r="E102">
        <v>5</v>
      </c>
      <c r="F102" s="34">
        <v>28.32951362</v>
      </c>
      <c r="G102" s="24">
        <v>4.88</v>
      </c>
      <c r="H102" s="25">
        <v>1.3182566999999999E-2</v>
      </c>
      <c r="I102" s="25">
        <v>0.19359999999999999</v>
      </c>
      <c r="J102" s="25">
        <v>0.18157876000000001</v>
      </c>
      <c r="K102" s="25">
        <v>0.26019999999999999</v>
      </c>
      <c r="L102" s="25">
        <v>0.19719999999999999</v>
      </c>
      <c r="M102" s="25">
        <v>0.128</v>
      </c>
      <c r="N102" s="25">
        <v>0.874</v>
      </c>
      <c r="O102" s="25">
        <v>0.1613</v>
      </c>
      <c r="P102" s="25">
        <v>6.6000000000000003E-2</v>
      </c>
      <c r="Q102" s="25">
        <v>0.1943</v>
      </c>
      <c r="R102" s="25">
        <v>0.1031</v>
      </c>
      <c r="S102" s="25">
        <v>2E-3</v>
      </c>
      <c r="T102" s="24">
        <v>0.42320000000000002</v>
      </c>
      <c r="U102" s="25">
        <v>0.22600000000000001</v>
      </c>
      <c r="V102" s="24" t="s">
        <v>128</v>
      </c>
      <c r="W102" s="25">
        <v>1.7</v>
      </c>
    </row>
    <row r="103" spans="1:39">
      <c r="A103" t="s">
        <v>1</v>
      </c>
      <c r="B103" s="22">
        <v>39234</v>
      </c>
      <c r="C103" s="22">
        <v>39264</v>
      </c>
      <c r="D103">
        <v>2007</v>
      </c>
      <c r="E103">
        <v>6</v>
      </c>
      <c r="F103" s="34">
        <v>33.77259995</v>
      </c>
      <c r="G103" s="24">
        <v>5.31</v>
      </c>
      <c r="H103" s="25">
        <v>4.8977880000000001E-3</v>
      </c>
      <c r="I103" s="25">
        <v>0.1391</v>
      </c>
      <c r="J103" s="25">
        <v>0.13359296000000001</v>
      </c>
      <c r="K103" s="25">
        <v>0.1192</v>
      </c>
      <c r="L103" s="25">
        <v>4.5699999999999998E-2</v>
      </c>
      <c r="M103" s="25">
        <v>5.8999999999999997E-2</v>
      </c>
      <c r="N103" s="25">
        <v>0.497</v>
      </c>
      <c r="O103" s="25">
        <v>0.17730000000000001</v>
      </c>
      <c r="P103" s="25">
        <v>2.92E-2</v>
      </c>
      <c r="Q103" s="25">
        <v>0.06</v>
      </c>
      <c r="R103" s="25">
        <v>0.33119999999999999</v>
      </c>
      <c r="S103" s="25"/>
      <c r="T103" s="24"/>
      <c r="U103" s="25"/>
      <c r="V103" s="24"/>
      <c r="W103" s="25"/>
    </row>
    <row r="104" spans="1:39">
      <c r="A104" t="s">
        <v>1</v>
      </c>
      <c r="B104" s="22">
        <v>39264</v>
      </c>
      <c r="C104" s="22">
        <v>39295</v>
      </c>
      <c r="D104">
        <v>2007</v>
      </c>
      <c r="E104">
        <v>7</v>
      </c>
      <c r="F104" s="34">
        <v>51.597911889999999</v>
      </c>
      <c r="G104" s="24">
        <v>4.84</v>
      </c>
      <c r="H104" s="25">
        <v>1.4454398E-2</v>
      </c>
      <c r="I104" s="25">
        <v>0.186</v>
      </c>
      <c r="J104" s="25">
        <v>0.1791162</v>
      </c>
      <c r="K104" s="25">
        <v>0.14899999999999999</v>
      </c>
      <c r="L104" s="25">
        <v>0.123</v>
      </c>
      <c r="M104" s="25">
        <v>9.1999999999999998E-2</v>
      </c>
      <c r="N104" s="25">
        <v>0.88800000000000001</v>
      </c>
      <c r="O104" s="25">
        <v>0.16800000000000001</v>
      </c>
      <c r="P104" s="25">
        <v>3.7999999999999999E-2</v>
      </c>
      <c r="Q104" s="25">
        <v>0.129</v>
      </c>
      <c r="R104" s="25">
        <v>0.03</v>
      </c>
      <c r="S104" s="25">
        <v>1.0999999999999999E-2</v>
      </c>
      <c r="T104" s="24">
        <v>0.29100000000000004</v>
      </c>
      <c r="U104" s="24" t="s">
        <v>128</v>
      </c>
      <c r="V104" s="24" t="s">
        <v>128</v>
      </c>
      <c r="W104" s="25">
        <v>2.6</v>
      </c>
    </row>
    <row r="105" spans="1:39">
      <c r="A105" t="s">
        <v>1</v>
      </c>
      <c r="B105" s="22">
        <v>39295</v>
      </c>
      <c r="C105" s="22">
        <v>39326</v>
      </c>
      <c r="D105">
        <v>2007</v>
      </c>
      <c r="E105">
        <v>8</v>
      </c>
      <c r="F105" s="34">
        <v>70.059842119999999</v>
      </c>
      <c r="G105" s="24">
        <v>5.4</v>
      </c>
      <c r="H105" s="25">
        <v>3.9810720000000004E-3</v>
      </c>
      <c r="I105" s="25">
        <v>0.1308</v>
      </c>
      <c r="J105" s="25">
        <v>0.12815273999999999</v>
      </c>
      <c r="K105" s="25">
        <v>5.7299999999999997E-2</v>
      </c>
      <c r="L105" s="25">
        <v>6.9099999999999995E-2</v>
      </c>
      <c r="M105" s="25">
        <v>0.15179999999999999</v>
      </c>
      <c r="N105" s="25">
        <v>0.41699999999999998</v>
      </c>
      <c r="O105" s="25">
        <v>5.67E-2</v>
      </c>
      <c r="P105" s="25">
        <v>1.9E-2</v>
      </c>
      <c r="Q105" s="25">
        <v>2.7300000000000001E-2</v>
      </c>
      <c r="R105" s="25">
        <v>8.3999999999999995E-3</v>
      </c>
      <c r="S105">
        <v>1E-3</v>
      </c>
      <c r="T105" s="24">
        <v>0.29010000000000002</v>
      </c>
      <c r="U105" s="25">
        <v>0.221</v>
      </c>
      <c r="V105" s="24" t="s">
        <v>128</v>
      </c>
      <c r="W105" s="25">
        <v>1.2</v>
      </c>
    </row>
    <row r="106" spans="1:39">
      <c r="A106" t="s">
        <v>1</v>
      </c>
      <c r="B106" s="22">
        <v>39326</v>
      </c>
      <c r="C106" s="22">
        <v>39356</v>
      </c>
      <c r="D106">
        <v>2007</v>
      </c>
      <c r="E106">
        <v>9</v>
      </c>
      <c r="F106" s="34">
        <v>58.919022150000004</v>
      </c>
      <c r="G106" s="24">
        <v>5.16</v>
      </c>
      <c r="H106" s="25">
        <v>6.9183100000000004E-3</v>
      </c>
      <c r="I106" s="25">
        <v>0.108</v>
      </c>
      <c r="J106" s="25">
        <v>0.10293648</v>
      </c>
      <c r="K106" s="25">
        <v>0.1096</v>
      </c>
      <c r="L106" s="25">
        <v>7.5999999999999998E-2</v>
      </c>
      <c r="M106" s="25">
        <v>6.0999999999999999E-2</v>
      </c>
      <c r="N106" s="25">
        <v>0.495</v>
      </c>
      <c r="O106" s="25">
        <v>5.2999999999999999E-2</v>
      </c>
      <c r="P106" s="25">
        <v>1.9599999999999999E-2</v>
      </c>
      <c r="Q106" s="25">
        <v>0.1691</v>
      </c>
      <c r="R106" s="25">
        <v>2.2800000000000001E-2</v>
      </c>
      <c r="S106">
        <v>1E-3</v>
      </c>
      <c r="T106" s="24" t="s">
        <v>128</v>
      </c>
      <c r="U106" s="24" t="s">
        <v>128</v>
      </c>
      <c r="V106" s="24" t="s">
        <v>128</v>
      </c>
      <c r="W106" s="25">
        <v>1</v>
      </c>
    </row>
    <row r="107" spans="1:39">
      <c r="A107" t="s">
        <v>1</v>
      </c>
      <c r="B107" s="22">
        <v>39356</v>
      </c>
      <c r="C107" s="22">
        <v>39387</v>
      </c>
      <c r="D107">
        <v>2007</v>
      </c>
      <c r="E107">
        <v>10</v>
      </c>
      <c r="F107" s="34">
        <v>19.862490449999999</v>
      </c>
      <c r="G107" s="24">
        <v>4.87</v>
      </c>
      <c r="H107" s="25">
        <v>1.3489629E-2</v>
      </c>
      <c r="I107" s="25">
        <v>0.35699999999999998</v>
      </c>
      <c r="J107" s="25">
        <v>0.34608756000000002</v>
      </c>
      <c r="K107" s="25">
        <v>0.23619999999999999</v>
      </c>
      <c r="L107" s="25">
        <v>0.3175</v>
      </c>
      <c r="M107" s="25">
        <v>0.24540000000000001</v>
      </c>
      <c r="N107" s="25">
        <v>1.26</v>
      </c>
      <c r="O107" s="25">
        <v>0.35610000000000003</v>
      </c>
      <c r="P107" s="25">
        <v>5.4699999999999999E-2</v>
      </c>
      <c r="Q107" s="25">
        <v>0.2029</v>
      </c>
      <c r="R107" s="25">
        <v>4.2200000000000001E-2</v>
      </c>
      <c r="S107" s="25">
        <v>6.0000000000000001E-3</v>
      </c>
      <c r="T107" s="24">
        <v>0.69430000000000003</v>
      </c>
      <c r="U107" s="25">
        <v>0.37680000000000002</v>
      </c>
      <c r="V107" s="24" t="s">
        <v>128</v>
      </c>
      <c r="W107" s="25">
        <v>2.2000000000000002</v>
      </c>
    </row>
    <row r="108" spans="1:39">
      <c r="A108" t="s">
        <v>1</v>
      </c>
      <c r="B108" s="22">
        <v>39387</v>
      </c>
      <c r="C108" s="22">
        <v>39417</v>
      </c>
      <c r="D108">
        <v>2007</v>
      </c>
      <c r="E108">
        <v>11</v>
      </c>
      <c r="F108" s="34">
        <v>39.056531700000001</v>
      </c>
      <c r="G108" s="24">
        <v>5.35</v>
      </c>
      <c r="H108" s="25">
        <v>4.4668360000000001E-3</v>
      </c>
      <c r="I108" s="25">
        <v>0.1017</v>
      </c>
      <c r="J108" s="25">
        <v>8.9738819999999997E-2</v>
      </c>
      <c r="K108" s="25">
        <v>0.25890000000000002</v>
      </c>
      <c r="L108" s="25">
        <v>0.12139999999999999</v>
      </c>
      <c r="M108" s="25">
        <v>5.2400000000000002E-2</v>
      </c>
      <c r="N108" s="25">
        <v>0.50900000000000001</v>
      </c>
      <c r="O108" s="25">
        <v>0.1525</v>
      </c>
      <c r="P108" s="25">
        <v>4.4299999999999999E-2</v>
      </c>
      <c r="Q108" s="25">
        <v>0.24329999999999999</v>
      </c>
      <c r="R108" s="25">
        <v>4.0099999999999997E-2</v>
      </c>
      <c r="S108">
        <v>1E-3</v>
      </c>
      <c r="T108" s="24">
        <v>0.24409999999999998</v>
      </c>
      <c r="U108" s="24" t="s">
        <v>128</v>
      </c>
      <c r="V108" s="24" t="s">
        <v>128</v>
      </c>
      <c r="W108" s="25">
        <v>0.8</v>
      </c>
    </row>
    <row r="109" spans="1:39">
      <c r="A109" t="s">
        <v>1</v>
      </c>
      <c r="B109" s="22">
        <v>39417</v>
      </c>
      <c r="C109" s="22">
        <v>39448</v>
      </c>
      <c r="D109">
        <v>2007</v>
      </c>
      <c r="E109">
        <v>12</v>
      </c>
      <c r="F109" s="34">
        <v>41.85765215</v>
      </c>
      <c r="G109" s="24">
        <v>4.76</v>
      </c>
      <c r="H109" s="25">
        <v>1.7378008E-2</v>
      </c>
      <c r="I109" s="25">
        <v>0.19359999999999999</v>
      </c>
      <c r="J109" s="25">
        <v>0.17102206</v>
      </c>
      <c r="K109" s="25">
        <v>0.48870000000000002</v>
      </c>
      <c r="L109" s="25">
        <v>0.20880000000000001</v>
      </c>
      <c r="M109" s="25">
        <v>6.7000000000000004E-2</v>
      </c>
      <c r="N109" s="25">
        <v>0.93400000000000005</v>
      </c>
      <c r="O109" s="25">
        <v>0.20630000000000001</v>
      </c>
      <c r="P109" s="25">
        <v>5.6300000000000003E-2</v>
      </c>
      <c r="Q109" s="25">
        <v>0.37540000000000001</v>
      </c>
      <c r="R109" s="25">
        <v>6.3600000000000004E-2</v>
      </c>
      <c r="S109" s="25">
        <v>1.2E-2</v>
      </c>
      <c r="T109" s="24">
        <v>0.34</v>
      </c>
      <c r="U109" s="24" t="s">
        <v>128</v>
      </c>
      <c r="V109" s="24" t="s">
        <v>128</v>
      </c>
      <c r="W109" s="25">
        <v>1</v>
      </c>
    </row>
    <row r="110" spans="1:39">
      <c r="A110" t="s">
        <v>1</v>
      </c>
      <c r="B110" s="22">
        <v>39448</v>
      </c>
      <c r="C110" s="22">
        <v>39479</v>
      </c>
      <c r="D110">
        <v>2008</v>
      </c>
      <c r="E110">
        <v>1</v>
      </c>
      <c r="F110" s="34">
        <v>57.995925640000003</v>
      </c>
      <c r="G110" s="24">
        <v>4.8499999999999996</v>
      </c>
      <c r="H110" s="25">
        <v>1.4125375000000001E-2</v>
      </c>
      <c r="I110" s="25">
        <v>0.13</v>
      </c>
      <c r="J110" s="25">
        <v>0.114292</v>
      </c>
      <c r="K110" s="25">
        <v>0.34</v>
      </c>
      <c r="L110" s="25">
        <v>0.24</v>
      </c>
      <c r="M110" s="25">
        <v>0.08</v>
      </c>
      <c r="N110" s="25">
        <v>0.97</v>
      </c>
      <c r="O110" s="25">
        <v>0.06</v>
      </c>
      <c r="P110" s="25">
        <v>0.04</v>
      </c>
      <c r="Q110" s="25">
        <v>0.06</v>
      </c>
      <c r="R110" s="25">
        <v>0.04</v>
      </c>
      <c r="S110" s="25"/>
      <c r="T110" s="24">
        <v>0.39069999999999999</v>
      </c>
      <c r="U110" s="24" t="s">
        <v>128</v>
      </c>
      <c r="V110" s="24" t="s">
        <v>128</v>
      </c>
      <c r="W110" s="25">
        <v>1.4</v>
      </c>
      <c r="AL110">
        <v>0.78</v>
      </c>
      <c r="AM110">
        <v>0.03</v>
      </c>
    </row>
    <row r="111" spans="1:39">
      <c r="A111" t="s">
        <v>1</v>
      </c>
      <c r="B111" s="22">
        <v>39479</v>
      </c>
      <c r="C111" s="22">
        <v>39508</v>
      </c>
      <c r="D111">
        <v>2008</v>
      </c>
      <c r="E111">
        <v>2</v>
      </c>
      <c r="F111" s="34">
        <v>26.992615229999998</v>
      </c>
      <c r="G111" s="24">
        <v>5.27</v>
      </c>
      <c r="H111" s="25">
        <v>5.3703179999999998E-3</v>
      </c>
      <c r="I111" s="25">
        <v>0.22</v>
      </c>
      <c r="J111" s="25">
        <v>0.186274</v>
      </c>
      <c r="K111" s="25">
        <v>0.73</v>
      </c>
      <c r="L111" s="25">
        <v>0.28000000000000003</v>
      </c>
      <c r="M111" s="25">
        <v>0.14000000000000001</v>
      </c>
      <c r="N111" s="25">
        <v>1.1000000000000001</v>
      </c>
      <c r="O111" s="25">
        <v>0.25</v>
      </c>
      <c r="P111" s="25">
        <v>0.1</v>
      </c>
      <c r="Q111" s="25">
        <v>0.6</v>
      </c>
      <c r="R111" s="25">
        <v>0.04</v>
      </c>
      <c r="S111" s="25"/>
      <c r="T111" s="24">
        <v>0.55190000000000006</v>
      </c>
      <c r="U111" s="25">
        <v>0.27189999999999998</v>
      </c>
      <c r="V111" s="24" t="s">
        <v>128</v>
      </c>
      <c r="W111" s="25">
        <v>1.9</v>
      </c>
    </row>
    <row r="112" spans="1:39">
      <c r="A112" t="s">
        <v>1</v>
      </c>
      <c r="B112" s="22">
        <v>39508</v>
      </c>
      <c r="C112" s="22">
        <v>39539</v>
      </c>
      <c r="D112">
        <v>2008</v>
      </c>
      <c r="E112">
        <v>3</v>
      </c>
      <c r="F112" s="34">
        <v>23.013750949999999</v>
      </c>
      <c r="G112" s="24">
        <v>4.55</v>
      </c>
      <c r="H112" s="25">
        <v>2.8183829000000001E-2</v>
      </c>
      <c r="I112" s="25">
        <v>0.64</v>
      </c>
      <c r="J112" s="25">
        <v>0.62706399999999995</v>
      </c>
      <c r="K112" s="25">
        <v>0.28000000000000003</v>
      </c>
      <c r="L112" s="25">
        <v>0.3</v>
      </c>
      <c r="M112" s="25">
        <v>0.37</v>
      </c>
      <c r="N112" s="25">
        <v>1.94</v>
      </c>
      <c r="O112" s="25">
        <v>0.13</v>
      </c>
      <c r="P112" s="25">
        <v>0.04</v>
      </c>
      <c r="Q112" s="25">
        <v>0.18</v>
      </c>
      <c r="R112" s="25">
        <v>0.04</v>
      </c>
      <c r="S112" s="25"/>
      <c r="T112" s="24">
        <v>0.73780000000000001</v>
      </c>
      <c r="U112" s="25">
        <v>0.43780000000000002</v>
      </c>
      <c r="V112" s="24" t="s">
        <v>128</v>
      </c>
      <c r="W112" s="25">
        <v>1.2</v>
      </c>
      <c r="AL112">
        <v>2.1</v>
      </c>
      <c r="AM112">
        <v>0.03</v>
      </c>
    </row>
    <row r="113" spans="1:40">
      <c r="A113" t="s">
        <v>1</v>
      </c>
      <c r="B113" s="22">
        <v>39539</v>
      </c>
      <c r="C113" s="22">
        <v>39569</v>
      </c>
      <c r="D113">
        <v>2008</v>
      </c>
      <c r="E113">
        <v>4</v>
      </c>
      <c r="F113" s="34">
        <v>45.00891266</v>
      </c>
      <c r="G113" s="24">
        <v>4.62</v>
      </c>
      <c r="H113" s="25">
        <v>2.3988328999999999E-2</v>
      </c>
      <c r="I113" s="25">
        <v>0.56999999999999995</v>
      </c>
      <c r="J113" s="25">
        <v>0.55475399999999997</v>
      </c>
      <c r="K113" s="25">
        <v>0.33</v>
      </c>
      <c r="L113" s="25">
        <v>0.44</v>
      </c>
      <c r="M113" s="25">
        <v>0.34</v>
      </c>
      <c r="N113" s="25">
        <v>1.88</v>
      </c>
      <c r="O113" s="25">
        <v>0.42</v>
      </c>
      <c r="P113" s="25">
        <v>7.0000000000000007E-2</v>
      </c>
      <c r="Q113" s="25">
        <v>0.27</v>
      </c>
      <c r="R113" s="25">
        <v>0.1</v>
      </c>
      <c r="S113" s="25"/>
      <c r="T113" s="24">
        <v>0.9657</v>
      </c>
      <c r="U113" s="25">
        <v>0.52569999999999995</v>
      </c>
      <c r="V113" s="24" t="s">
        <v>128</v>
      </c>
      <c r="W113" s="25">
        <v>3</v>
      </c>
    </row>
    <row r="114" spans="1:40">
      <c r="A114" t="s">
        <v>1</v>
      </c>
      <c r="B114" s="22">
        <v>39569</v>
      </c>
      <c r="C114" s="22">
        <v>39600</v>
      </c>
      <c r="D114">
        <v>2008</v>
      </c>
      <c r="E114">
        <v>5</v>
      </c>
      <c r="F114" s="34">
        <v>2.0053475939999998</v>
      </c>
      <c r="G114" s="24">
        <v>5.49</v>
      </c>
      <c r="H114" s="25">
        <v>3.2359369999999999E-3</v>
      </c>
      <c r="I114" s="25">
        <v>0.52</v>
      </c>
      <c r="J114" s="25">
        <v>0.48165400000000003</v>
      </c>
      <c r="K114" s="25">
        <v>0.83</v>
      </c>
      <c r="L114" s="25">
        <v>0.18</v>
      </c>
      <c r="M114" s="25">
        <v>0.3</v>
      </c>
      <c r="N114" s="25">
        <v>1.34</v>
      </c>
      <c r="O114" s="25">
        <v>0.53</v>
      </c>
      <c r="P114" s="25">
        <v>0.08</v>
      </c>
      <c r="Q114" s="25">
        <v>0.62</v>
      </c>
      <c r="R114" s="25">
        <v>0.65</v>
      </c>
      <c r="S114" s="25"/>
      <c r="T114" s="24"/>
      <c r="U114" s="25"/>
      <c r="V114" s="24"/>
      <c r="W114" s="25"/>
    </row>
    <row r="115" spans="1:40">
      <c r="A115" t="s">
        <v>1</v>
      </c>
      <c r="B115" s="22">
        <v>39600</v>
      </c>
      <c r="C115" s="22">
        <v>39630</v>
      </c>
      <c r="D115">
        <v>2008</v>
      </c>
      <c r="E115">
        <v>6</v>
      </c>
      <c r="F115" s="34">
        <v>59.014514900000002</v>
      </c>
      <c r="G115" s="24">
        <v>5.09</v>
      </c>
      <c r="H115" s="25">
        <v>8.1283050000000006E-3</v>
      </c>
      <c r="I115" s="25">
        <v>0.18</v>
      </c>
      <c r="J115" s="25">
        <v>0.16844999999999999</v>
      </c>
      <c r="K115" s="25">
        <v>0.25</v>
      </c>
      <c r="L115" s="25">
        <v>0.11</v>
      </c>
      <c r="M115" s="25">
        <v>0.06</v>
      </c>
      <c r="N115" s="25">
        <v>0.76</v>
      </c>
      <c r="O115" s="25">
        <v>0.09</v>
      </c>
      <c r="P115" s="25">
        <v>0.05</v>
      </c>
      <c r="Q115" s="25">
        <v>0.25</v>
      </c>
      <c r="R115" s="25">
        <v>0.22</v>
      </c>
      <c r="S115" s="25"/>
      <c r="T115" s="24"/>
      <c r="U115" s="25"/>
      <c r="V115" s="24"/>
      <c r="W115" s="25"/>
      <c r="X115" t="s">
        <v>21</v>
      </c>
      <c r="Y115">
        <v>7.3</v>
      </c>
      <c r="Z115">
        <v>0.32</v>
      </c>
      <c r="AA115">
        <v>1.2E-2</v>
      </c>
      <c r="AB115">
        <v>0.45</v>
      </c>
      <c r="AC115">
        <v>2.8</v>
      </c>
      <c r="AD115" t="s">
        <v>23</v>
      </c>
      <c r="AE115">
        <v>0.11</v>
      </c>
      <c r="AF115">
        <v>1.7000000000000001E-2</v>
      </c>
      <c r="AG115">
        <v>7.5</v>
      </c>
      <c r="AH115">
        <v>0.17</v>
      </c>
      <c r="AI115">
        <v>0.05</v>
      </c>
      <c r="AL115">
        <v>3.6</v>
      </c>
      <c r="AM115">
        <v>0.08</v>
      </c>
    </row>
    <row r="116" spans="1:40">
      <c r="A116" t="s">
        <v>1</v>
      </c>
      <c r="B116" s="22">
        <v>39630</v>
      </c>
      <c r="C116" s="22">
        <v>39661</v>
      </c>
      <c r="D116">
        <v>2008</v>
      </c>
      <c r="E116">
        <v>7</v>
      </c>
      <c r="F116" s="34">
        <v>57.009167300000001</v>
      </c>
      <c r="G116" s="24">
        <v>5.2</v>
      </c>
      <c r="H116" s="25">
        <v>6.3095729999999997E-3</v>
      </c>
      <c r="I116" s="25">
        <v>0.1</v>
      </c>
      <c r="J116" s="25">
        <v>9.1684000000000002E-2</v>
      </c>
      <c r="K116" s="25">
        <v>0.18</v>
      </c>
      <c r="L116" s="25">
        <v>0.08</v>
      </c>
      <c r="M116" s="25">
        <v>0.05</v>
      </c>
      <c r="N116" s="25">
        <v>0.56000000000000005</v>
      </c>
      <c r="O116" t="s">
        <v>36</v>
      </c>
      <c r="P116" s="25">
        <v>0.04</v>
      </c>
      <c r="Q116" s="25">
        <v>0.06</v>
      </c>
      <c r="R116" s="25">
        <v>0.22</v>
      </c>
      <c r="S116" s="25"/>
      <c r="T116" s="24"/>
      <c r="U116" s="25"/>
      <c r="V116" s="24"/>
      <c r="W116" s="25"/>
      <c r="X116">
        <v>23</v>
      </c>
      <c r="Y116">
        <v>15</v>
      </c>
      <c r="Z116">
        <v>0.39</v>
      </c>
      <c r="AA116">
        <v>1.0999999999999999E-2</v>
      </c>
      <c r="AB116">
        <v>0.89</v>
      </c>
      <c r="AC116">
        <v>2.1</v>
      </c>
      <c r="AD116">
        <v>0.08</v>
      </c>
      <c r="AE116">
        <v>0.13</v>
      </c>
      <c r="AF116">
        <v>1.0999999999999999E-2</v>
      </c>
      <c r="AG116">
        <v>1.6</v>
      </c>
      <c r="AH116">
        <v>0.11</v>
      </c>
      <c r="AI116">
        <v>0.04</v>
      </c>
    </row>
    <row r="117" spans="1:40">
      <c r="A117" t="s">
        <v>1</v>
      </c>
      <c r="B117" s="22">
        <v>39661</v>
      </c>
      <c r="C117" s="22">
        <v>39692</v>
      </c>
      <c r="D117">
        <v>2008</v>
      </c>
      <c r="E117">
        <v>8</v>
      </c>
      <c r="F117" s="34">
        <v>153.01120449999999</v>
      </c>
      <c r="G117" s="24">
        <v>5.16</v>
      </c>
      <c r="H117" s="25">
        <v>6.9183100000000004E-3</v>
      </c>
      <c r="I117" s="25">
        <v>0.12</v>
      </c>
      <c r="J117" s="25">
        <v>0.116304</v>
      </c>
      <c r="K117" s="25">
        <v>0.08</v>
      </c>
      <c r="L117" s="25">
        <v>6.7000000000000004E-2</v>
      </c>
      <c r="M117" s="25">
        <v>6.3E-2</v>
      </c>
      <c r="N117" s="25">
        <v>0.49</v>
      </c>
      <c r="O117" s="25">
        <v>7.0000000000000007E-2</v>
      </c>
      <c r="P117" t="s">
        <v>109</v>
      </c>
      <c r="Q117" s="25">
        <v>0.15</v>
      </c>
      <c r="R117" s="25">
        <v>0.04</v>
      </c>
      <c r="S117" s="25"/>
      <c r="T117" s="24">
        <v>0.222</v>
      </c>
      <c r="U117" s="24" t="s">
        <v>128</v>
      </c>
      <c r="V117" s="24" t="s">
        <v>128</v>
      </c>
      <c r="W117" s="25"/>
      <c r="X117">
        <v>9</v>
      </c>
      <c r="Y117">
        <v>7.5</v>
      </c>
      <c r="Z117">
        <v>0.17</v>
      </c>
      <c r="AA117">
        <v>1.9E-2</v>
      </c>
      <c r="AB117">
        <v>0.42</v>
      </c>
      <c r="AC117">
        <v>1.6</v>
      </c>
      <c r="AD117" t="s">
        <v>23</v>
      </c>
      <c r="AE117">
        <v>0.08</v>
      </c>
      <c r="AF117">
        <v>7.0000000000000001E-3</v>
      </c>
      <c r="AG117">
        <v>0.5</v>
      </c>
      <c r="AH117">
        <v>0.08</v>
      </c>
      <c r="AI117">
        <v>0.04</v>
      </c>
      <c r="AL117">
        <v>4.5999999999999996</v>
      </c>
      <c r="AM117">
        <v>0.03</v>
      </c>
      <c r="AN117" t="s">
        <v>40</v>
      </c>
    </row>
    <row r="118" spans="1:40">
      <c r="A118" t="s">
        <v>1</v>
      </c>
      <c r="B118" s="22">
        <v>39692</v>
      </c>
      <c r="C118" s="22">
        <v>39722</v>
      </c>
      <c r="D118">
        <v>2008</v>
      </c>
      <c r="E118">
        <v>9</v>
      </c>
      <c r="F118" s="34">
        <v>4.0106951869999996</v>
      </c>
      <c r="G118" s="24">
        <v>4.55</v>
      </c>
      <c r="H118" s="25">
        <v>2.8183829000000001E-2</v>
      </c>
      <c r="I118" s="25">
        <v>0.48</v>
      </c>
      <c r="J118" s="25">
        <v>0.467526</v>
      </c>
      <c r="K118" s="25">
        <v>0.27</v>
      </c>
      <c r="L118" s="25">
        <v>0.17699999999999999</v>
      </c>
      <c r="M118" s="25">
        <v>0.16900000000000001</v>
      </c>
      <c r="N118" s="25">
        <v>1.78</v>
      </c>
      <c r="O118" s="25">
        <v>0.27</v>
      </c>
      <c r="P118" s="25">
        <v>0.1</v>
      </c>
      <c r="Q118" s="25">
        <v>0.28999999999999998</v>
      </c>
      <c r="R118" s="25">
        <v>0.09</v>
      </c>
      <c r="S118" s="25"/>
      <c r="T118" s="24">
        <v>0.5605</v>
      </c>
      <c r="U118" s="25">
        <v>0.38350000000000001</v>
      </c>
      <c r="V118" s="24">
        <v>0.2145</v>
      </c>
      <c r="W118" s="25">
        <v>2.6</v>
      </c>
    </row>
    <row r="119" spans="1:40">
      <c r="A119" t="s">
        <v>1</v>
      </c>
      <c r="B119" s="22">
        <v>39722</v>
      </c>
      <c r="C119" s="22">
        <v>39753</v>
      </c>
      <c r="D119">
        <v>2008</v>
      </c>
      <c r="E119">
        <v>10</v>
      </c>
      <c r="F119" s="34">
        <v>64.011968420000002</v>
      </c>
      <c r="G119" s="24">
        <v>4.88</v>
      </c>
      <c r="H119" s="25">
        <v>1.3182566999999999E-2</v>
      </c>
      <c r="I119" s="25">
        <v>0.17</v>
      </c>
      <c r="J119" s="25">
        <v>0.15706400000000001</v>
      </c>
      <c r="K119" s="25">
        <v>0.28000000000000003</v>
      </c>
      <c r="L119" s="25">
        <v>0.16700000000000001</v>
      </c>
      <c r="M119" s="25">
        <v>0.104</v>
      </c>
      <c r="N119" s="25">
        <v>0.89</v>
      </c>
      <c r="O119" s="25">
        <v>0.15</v>
      </c>
      <c r="P119" s="25">
        <v>0.05</v>
      </c>
      <c r="Q119" s="25">
        <v>0.4</v>
      </c>
      <c r="R119" s="25">
        <v>0.09</v>
      </c>
      <c r="S119" s="25"/>
      <c r="T119" s="24">
        <v>0.3054</v>
      </c>
      <c r="U119" s="24" t="s">
        <v>128</v>
      </c>
      <c r="V119" s="24" t="s">
        <v>128</v>
      </c>
      <c r="W119" s="25">
        <v>0.8</v>
      </c>
      <c r="AL119">
        <v>1.9</v>
      </c>
      <c r="AM119">
        <v>0.03</v>
      </c>
    </row>
    <row r="120" spans="1:40">
      <c r="A120" t="s">
        <v>1</v>
      </c>
      <c r="B120" s="22">
        <v>39753</v>
      </c>
      <c r="C120" s="22">
        <v>39783</v>
      </c>
      <c r="D120">
        <v>2008</v>
      </c>
      <c r="E120">
        <v>11</v>
      </c>
      <c r="F120" s="34">
        <v>36.000763939999999</v>
      </c>
      <c r="G120" s="24">
        <v>4.95</v>
      </c>
      <c r="H120" s="25">
        <v>1.1220185000000001E-2</v>
      </c>
      <c r="I120" s="25">
        <v>0.15</v>
      </c>
      <c r="J120" s="25">
        <v>0.13198199999999999</v>
      </c>
      <c r="K120" s="25">
        <v>0.39</v>
      </c>
      <c r="L120" s="25">
        <v>0.221</v>
      </c>
      <c r="M120" s="25">
        <v>7.5999999999999998E-2</v>
      </c>
      <c r="N120" s="25">
        <v>0.91</v>
      </c>
      <c r="O120" s="25">
        <v>0.19</v>
      </c>
      <c r="P120" s="25">
        <v>0.05</v>
      </c>
      <c r="Q120" s="25">
        <v>0.49</v>
      </c>
      <c r="R120" s="25">
        <v>0.04</v>
      </c>
      <c r="S120" s="25"/>
      <c r="T120" s="24">
        <v>0.38100000000000001</v>
      </c>
      <c r="U120" s="24" t="s">
        <v>128</v>
      </c>
      <c r="V120" s="24" t="s">
        <v>128</v>
      </c>
      <c r="W120" s="25">
        <v>1</v>
      </c>
      <c r="AL120">
        <v>1.2</v>
      </c>
      <c r="AM120">
        <v>0.03</v>
      </c>
    </row>
    <row r="121" spans="1:40">
      <c r="A121" t="s">
        <v>1</v>
      </c>
      <c r="B121" s="22">
        <v>39783</v>
      </c>
      <c r="C121" s="22">
        <v>39814</v>
      </c>
      <c r="D121">
        <v>2008</v>
      </c>
      <c r="E121">
        <v>12</v>
      </c>
      <c r="F121" s="34">
        <v>45.995671000000002</v>
      </c>
      <c r="G121" s="24">
        <v>4.96</v>
      </c>
      <c r="H121" s="25">
        <v>1.0964781999999999E-2</v>
      </c>
      <c r="I121" s="25">
        <v>0.2</v>
      </c>
      <c r="J121" s="25">
        <v>0.17874799999999999</v>
      </c>
      <c r="K121" s="25">
        <v>0.46</v>
      </c>
      <c r="L121" s="25">
        <v>0.26700000000000002</v>
      </c>
      <c r="M121" s="25">
        <v>0.106</v>
      </c>
      <c r="N121" s="25">
        <v>1.05</v>
      </c>
      <c r="O121" s="25">
        <v>0.14000000000000001</v>
      </c>
      <c r="P121" t="s">
        <v>109</v>
      </c>
      <c r="Q121" s="25">
        <v>0.32</v>
      </c>
      <c r="R121" s="25">
        <v>0.11</v>
      </c>
      <c r="S121" s="25"/>
      <c r="T121" s="24">
        <v>0.44790000000000002</v>
      </c>
      <c r="U121" s="24" t="s">
        <v>128</v>
      </c>
      <c r="V121" s="24" t="s">
        <v>128</v>
      </c>
      <c r="W121" s="25">
        <v>0.8</v>
      </c>
    </row>
    <row r="122" spans="1:40">
      <c r="A122" t="s">
        <v>1</v>
      </c>
      <c r="B122" s="22">
        <v>39814</v>
      </c>
      <c r="C122" s="22">
        <v>39845</v>
      </c>
      <c r="D122">
        <v>2009</v>
      </c>
      <c r="E122">
        <v>1</v>
      </c>
      <c r="F122" s="34">
        <v>17.53883372</v>
      </c>
      <c r="G122" s="24">
        <v>4.62</v>
      </c>
      <c r="H122" s="25">
        <v>2.3988328999999999E-2</v>
      </c>
      <c r="I122" s="25">
        <v>0.5373</v>
      </c>
      <c r="J122" s="25">
        <v>0.52167054000000002</v>
      </c>
      <c r="K122" s="25">
        <v>0.33829999999999999</v>
      </c>
      <c r="L122" s="25">
        <v>0.2762</v>
      </c>
      <c r="M122" s="25">
        <v>0.18759999999999999</v>
      </c>
      <c r="N122" s="25">
        <v>1.746</v>
      </c>
      <c r="O122" s="25">
        <v>0.23849999999999999</v>
      </c>
      <c r="P122" s="25">
        <v>5.5199999999999999E-2</v>
      </c>
      <c r="Q122" s="25">
        <v>0.18759999999999999</v>
      </c>
      <c r="R122" s="25">
        <v>6.25E-2</v>
      </c>
      <c r="S122" s="25"/>
      <c r="T122" s="24">
        <v>0.54649999999999999</v>
      </c>
      <c r="U122" s="25">
        <v>0.27029999999999998</v>
      </c>
      <c r="V122" s="24" t="s">
        <v>128</v>
      </c>
      <c r="W122" s="25">
        <v>1.2</v>
      </c>
    </row>
    <row r="123" spans="1:40">
      <c r="A123" t="s">
        <v>1</v>
      </c>
      <c r="B123" s="22">
        <v>39845</v>
      </c>
      <c r="C123" s="22">
        <v>39873</v>
      </c>
      <c r="D123">
        <v>2009</v>
      </c>
      <c r="E123">
        <v>2</v>
      </c>
      <c r="F123" s="34">
        <v>23.841354719999998</v>
      </c>
      <c r="G123" s="24">
        <v>4.7300000000000004</v>
      </c>
      <c r="H123" s="25">
        <v>1.8620871000000001E-2</v>
      </c>
      <c r="I123" s="25">
        <v>0.2112</v>
      </c>
      <c r="J123" s="25">
        <v>0.20202006</v>
      </c>
      <c r="K123" s="25">
        <v>0.19869999999999999</v>
      </c>
      <c r="L123" s="25">
        <v>0.24790000000000001</v>
      </c>
      <c r="M123" s="25">
        <v>7.8E-2</v>
      </c>
      <c r="N123" s="25">
        <v>1.153</v>
      </c>
      <c r="O123" s="25">
        <v>0.1182</v>
      </c>
      <c r="P123" s="25">
        <v>3.4000000000000002E-2</v>
      </c>
      <c r="Q123" s="25">
        <v>0.15629999999999999</v>
      </c>
      <c r="R123" s="25">
        <v>4.7E-2</v>
      </c>
      <c r="S123" s="25"/>
      <c r="T123" s="24">
        <v>0.41590000000000005</v>
      </c>
      <c r="U123" s="24" t="s">
        <v>128</v>
      </c>
      <c r="V123" s="24" t="s">
        <v>128</v>
      </c>
      <c r="W123" s="25">
        <v>0.9</v>
      </c>
      <c r="AL123">
        <v>0.69</v>
      </c>
      <c r="AM123" t="s">
        <v>22</v>
      </c>
    </row>
    <row r="124" spans="1:40">
      <c r="A124" t="s">
        <v>1</v>
      </c>
      <c r="B124" s="22">
        <v>39873</v>
      </c>
      <c r="C124" s="22">
        <v>39904</v>
      </c>
      <c r="D124">
        <v>2009</v>
      </c>
      <c r="E124">
        <v>3</v>
      </c>
      <c r="F124" s="34">
        <v>12.318563790000001</v>
      </c>
      <c r="G124" s="24">
        <v>4.78</v>
      </c>
      <c r="H124" s="25">
        <v>1.6595868999999999E-2</v>
      </c>
      <c r="I124" s="25">
        <v>0.72250000000000003</v>
      </c>
      <c r="J124" s="25">
        <v>0.69550995999999998</v>
      </c>
      <c r="K124" s="25">
        <v>0.58420000000000005</v>
      </c>
      <c r="L124" s="25">
        <v>0.36649999999999999</v>
      </c>
      <c r="M124" s="25">
        <v>0.31190000000000001</v>
      </c>
      <c r="N124" s="25">
        <v>1.847</v>
      </c>
      <c r="O124" s="25">
        <v>0.39019999999999999</v>
      </c>
      <c r="P124" s="25">
        <v>5.3199999999999997E-2</v>
      </c>
      <c r="Q124" s="25">
        <v>0.55930000000000002</v>
      </c>
      <c r="R124" s="25">
        <v>0.2742</v>
      </c>
      <c r="S124" s="25"/>
      <c r="T124" s="24">
        <v>1.0683</v>
      </c>
      <c r="U124" s="25">
        <v>0.70179999999999998</v>
      </c>
      <c r="V124" s="24">
        <v>0.38989999999999997</v>
      </c>
      <c r="W124" s="25">
        <v>2.7</v>
      </c>
    </row>
    <row r="125" spans="1:40">
      <c r="A125" t="s">
        <v>1</v>
      </c>
      <c r="B125" s="22">
        <v>39904</v>
      </c>
      <c r="C125" s="22">
        <v>39934</v>
      </c>
      <c r="D125">
        <v>2009</v>
      </c>
      <c r="E125">
        <v>4</v>
      </c>
      <c r="F125" s="34">
        <v>23.013750949999999</v>
      </c>
      <c r="G125" s="24">
        <v>4.93</v>
      </c>
      <c r="H125" s="25">
        <v>1.1748976E-2</v>
      </c>
      <c r="I125" s="25">
        <v>0.41310000000000002</v>
      </c>
      <c r="J125" s="25">
        <v>0.39869483999999999</v>
      </c>
      <c r="K125" s="25">
        <v>0.31180000000000002</v>
      </c>
      <c r="L125" s="25">
        <v>0.38159999999999999</v>
      </c>
      <c r="M125" s="25">
        <v>0.3427</v>
      </c>
      <c r="N125" s="25">
        <v>1.32</v>
      </c>
      <c r="O125" s="25">
        <v>0.32490000000000002</v>
      </c>
      <c r="P125" s="25">
        <v>4.7E-2</v>
      </c>
      <c r="Q125" s="25">
        <v>0.21110000000000001</v>
      </c>
      <c r="R125" s="25">
        <v>5.6000000000000001E-2</v>
      </c>
      <c r="S125" s="25"/>
      <c r="T125" s="24">
        <v>0.86860000000000004</v>
      </c>
      <c r="U125" s="25">
        <v>0.48699999999999999</v>
      </c>
      <c r="V125" s="24" t="s">
        <v>128</v>
      </c>
      <c r="W125" s="25">
        <v>1.9</v>
      </c>
    </row>
    <row r="126" spans="1:40">
      <c r="A126" t="s">
        <v>1</v>
      </c>
      <c r="B126" s="22">
        <v>39934</v>
      </c>
      <c r="C126" s="22">
        <v>39965</v>
      </c>
      <c r="D126">
        <v>2009</v>
      </c>
      <c r="E126">
        <v>5</v>
      </c>
      <c r="F126" s="34">
        <v>43.321874200000003</v>
      </c>
      <c r="G126" s="24">
        <v>5.27</v>
      </c>
      <c r="H126" s="25">
        <v>5.3703179999999998E-3</v>
      </c>
      <c r="I126" s="25">
        <v>0.32690000000000002</v>
      </c>
      <c r="J126" s="25">
        <v>0.31674523999999998</v>
      </c>
      <c r="K126" s="25">
        <v>0.2198</v>
      </c>
      <c r="L126" s="25">
        <v>0.2878</v>
      </c>
      <c r="M126" s="25">
        <v>0.29799999999999999</v>
      </c>
      <c r="N126" s="25">
        <v>1.0449999999999999</v>
      </c>
      <c r="O126" s="25">
        <v>0.2656</v>
      </c>
      <c r="P126" s="25">
        <v>4.4900000000000002E-2</v>
      </c>
      <c r="Q126" s="25">
        <v>0.18990000000000001</v>
      </c>
      <c r="R126" s="25">
        <v>0.1178</v>
      </c>
      <c r="S126" s="25"/>
      <c r="T126" s="24">
        <v>0.8597999999999999</v>
      </c>
      <c r="U126" s="25">
        <v>0.57199999999999995</v>
      </c>
      <c r="V126" s="24">
        <v>0.27399999999999997</v>
      </c>
      <c r="W126" s="25">
        <v>3.2</v>
      </c>
      <c r="Z126">
        <v>2.2999999999999998</v>
      </c>
      <c r="AA126">
        <v>4.9000000000000002E-2</v>
      </c>
      <c r="AB126">
        <v>0.87</v>
      </c>
      <c r="AC126">
        <v>14</v>
      </c>
      <c r="AD126">
        <v>0.27</v>
      </c>
      <c r="AE126">
        <v>0.31</v>
      </c>
      <c r="AF126">
        <v>3.6999999999999998E-2</v>
      </c>
      <c r="AH126">
        <v>0.23</v>
      </c>
      <c r="AI126">
        <v>0.13</v>
      </c>
      <c r="AL126">
        <v>2.4</v>
      </c>
      <c r="AM126">
        <v>0.18</v>
      </c>
    </row>
    <row r="127" spans="1:40">
      <c r="A127" t="s">
        <v>1</v>
      </c>
      <c r="B127" s="22">
        <v>39966</v>
      </c>
      <c r="C127" s="22">
        <v>39993</v>
      </c>
      <c r="D127">
        <v>2009</v>
      </c>
      <c r="E127">
        <v>6</v>
      </c>
      <c r="F127" s="34">
        <v>31.51499184</v>
      </c>
      <c r="G127" s="24">
        <v>5</v>
      </c>
      <c r="H127" s="25">
        <v>0.01</v>
      </c>
      <c r="I127" s="25">
        <v>0.22409999999999999</v>
      </c>
      <c r="J127" s="25">
        <v>0.2178168</v>
      </c>
      <c r="K127" s="25">
        <v>0.13600000000000001</v>
      </c>
      <c r="L127" s="25">
        <v>0.106</v>
      </c>
      <c r="M127" s="25">
        <v>9.6000000000000002E-2</v>
      </c>
      <c r="N127" s="25">
        <v>0.76100000000000001</v>
      </c>
      <c r="O127" t="s">
        <v>133</v>
      </c>
      <c r="P127" t="s">
        <v>36</v>
      </c>
      <c r="Q127" s="25">
        <v>0.17499999999999999</v>
      </c>
      <c r="R127" s="25">
        <v>0.13400000000000001</v>
      </c>
      <c r="S127" s="25"/>
      <c r="T127" s="24">
        <v>0.32</v>
      </c>
      <c r="U127" s="25">
        <v>0.214</v>
      </c>
      <c r="V127" s="24" t="s">
        <v>128</v>
      </c>
      <c r="W127" s="25">
        <v>1.4</v>
      </c>
      <c r="X127">
        <v>11</v>
      </c>
      <c r="Y127">
        <v>6.3</v>
      </c>
      <c r="Z127">
        <v>0.55000000000000004</v>
      </c>
      <c r="AA127">
        <v>3.3000000000000002E-2</v>
      </c>
      <c r="AB127">
        <v>4</v>
      </c>
      <c r="AC127">
        <v>6.5</v>
      </c>
      <c r="AD127">
        <v>0.06</v>
      </c>
      <c r="AE127">
        <v>0.25</v>
      </c>
      <c r="AF127">
        <v>1.4E-2</v>
      </c>
      <c r="AG127">
        <v>3.5</v>
      </c>
      <c r="AH127">
        <v>0.1</v>
      </c>
      <c r="AI127">
        <v>7.0000000000000007E-2</v>
      </c>
      <c r="AJ127">
        <v>0.2</v>
      </c>
    </row>
    <row r="128" spans="1:40">
      <c r="A128" t="s">
        <v>1</v>
      </c>
      <c r="B128" s="22">
        <v>39993</v>
      </c>
      <c r="C128" s="22">
        <v>40021</v>
      </c>
      <c r="D128">
        <v>2009</v>
      </c>
      <c r="E128">
        <v>7</v>
      </c>
      <c r="F128" s="34">
        <v>154.48525409999999</v>
      </c>
      <c r="G128" s="24">
        <v>5.43</v>
      </c>
      <c r="H128" s="25">
        <v>3.7153519999999999E-3</v>
      </c>
      <c r="I128" s="25">
        <v>0.1118</v>
      </c>
      <c r="J128" s="25">
        <v>0.10845974</v>
      </c>
      <c r="K128" s="25">
        <v>7.2300000000000003E-2</v>
      </c>
      <c r="L128" s="25">
        <v>6.54E-2</v>
      </c>
      <c r="M128" s="25">
        <v>0.16300000000000001</v>
      </c>
      <c r="N128" s="25">
        <v>0.39800000000000002</v>
      </c>
      <c r="O128" t="s">
        <v>133</v>
      </c>
      <c r="P128" t="s">
        <v>36</v>
      </c>
      <c r="Q128" t="s">
        <v>134</v>
      </c>
      <c r="R128" t="s">
        <v>135</v>
      </c>
      <c r="S128" s="25"/>
      <c r="T128" s="24">
        <v>0.2944</v>
      </c>
      <c r="U128" s="25">
        <v>0.22900000000000001</v>
      </c>
      <c r="V128" s="24" t="s">
        <v>128</v>
      </c>
      <c r="W128" s="25">
        <v>0.9</v>
      </c>
      <c r="AN128" t="s">
        <v>40</v>
      </c>
    </row>
    <row r="129" spans="1:40">
      <c r="A129" t="s">
        <v>1</v>
      </c>
      <c r="B129" s="22">
        <v>40021</v>
      </c>
      <c r="C129" s="22">
        <v>40056</v>
      </c>
      <c r="D129">
        <v>2009</v>
      </c>
      <c r="E129">
        <v>8</v>
      </c>
      <c r="F129" s="34">
        <v>75.388804010000001</v>
      </c>
      <c r="G129" s="24">
        <v>5.18</v>
      </c>
      <c r="H129" s="25">
        <v>6.6069340000000001E-3</v>
      </c>
      <c r="I129" s="25">
        <v>0.22559999999999999</v>
      </c>
      <c r="J129" s="25">
        <v>0.22101696000000001</v>
      </c>
      <c r="K129" s="25">
        <v>9.9199999999999997E-2</v>
      </c>
      <c r="L129" s="25">
        <v>0.20300000000000001</v>
      </c>
      <c r="M129" s="25">
        <v>0.221</v>
      </c>
      <c r="N129" s="25">
        <v>0.77500000000000002</v>
      </c>
      <c r="O129" t="s">
        <v>133</v>
      </c>
      <c r="P129" t="s">
        <v>36</v>
      </c>
      <c r="Q129" s="25">
        <v>0.14099999999999999</v>
      </c>
      <c r="R129" t="s">
        <v>135</v>
      </c>
      <c r="S129" s="25"/>
      <c r="T129" s="24">
        <v>0.505</v>
      </c>
      <c r="U129" s="25">
        <v>0.30199999999999999</v>
      </c>
      <c r="V129" s="24" t="s">
        <v>128</v>
      </c>
      <c r="W129" s="25">
        <v>1.3</v>
      </c>
      <c r="AL129">
        <v>4.46</v>
      </c>
      <c r="AM129">
        <v>0.09</v>
      </c>
    </row>
    <row r="130" spans="1:40">
      <c r="A130" t="s">
        <v>1</v>
      </c>
      <c r="B130" s="22">
        <v>40056</v>
      </c>
      <c r="C130" s="22">
        <v>40085</v>
      </c>
      <c r="D130">
        <v>2009</v>
      </c>
      <c r="E130">
        <v>9</v>
      </c>
      <c r="F130" s="34">
        <v>43.255871149999997</v>
      </c>
      <c r="G130" s="24">
        <v>5.29</v>
      </c>
      <c r="H130" s="25">
        <v>5.1286140000000001E-3</v>
      </c>
      <c r="I130" s="25">
        <v>0.18</v>
      </c>
      <c r="J130" s="25">
        <v>0.17055671999999999</v>
      </c>
      <c r="K130" s="25">
        <v>0.2044</v>
      </c>
      <c r="L130" s="25">
        <v>0.20780000000000001</v>
      </c>
      <c r="M130" s="25">
        <v>0.16800000000000001</v>
      </c>
      <c r="N130" s="25">
        <v>0.80400000000000005</v>
      </c>
      <c r="O130" t="s">
        <v>133</v>
      </c>
      <c r="P130" t="s">
        <v>36</v>
      </c>
      <c r="Q130" s="25">
        <v>0.22600000000000001</v>
      </c>
      <c r="R130" s="25">
        <v>6.5000000000000002E-2</v>
      </c>
      <c r="S130" s="25"/>
      <c r="T130" s="24">
        <v>0.46179999999999999</v>
      </c>
      <c r="U130" s="25">
        <v>0.254</v>
      </c>
      <c r="V130" s="24" t="s">
        <v>128</v>
      </c>
      <c r="W130" s="25">
        <v>0.9</v>
      </c>
    </row>
    <row r="131" spans="1:40">
      <c r="A131" t="s">
        <v>1</v>
      </c>
      <c r="B131" s="22">
        <v>40085</v>
      </c>
      <c r="C131" s="22">
        <v>40120</v>
      </c>
      <c r="D131">
        <v>2009</v>
      </c>
      <c r="E131">
        <v>10</v>
      </c>
      <c r="F131" s="34">
        <v>48.199399280000002</v>
      </c>
      <c r="G131" s="24">
        <v>5.59</v>
      </c>
      <c r="H131" s="25">
        <v>2.570396E-3</v>
      </c>
      <c r="I131" s="25">
        <v>0.11749999999999999</v>
      </c>
      <c r="J131" s="25">
        <v>0.10803362</v>
      </c>
      <c r="K131" s="25">
        <v>0.2049</v>
      </c>
      <c r="L131" s="25">
        <v>8.4699999999999998E-2</v>
      </c>
      <c r="M131" s="25">
        <v>0.22900000000000001</v>
      </c>
      <c r="N131" s="25">
        <v>0.48299999999999998</v>
      </c>
      <c r="O131" t="s">
        <v>133</v>
      </c>
      <c r="P131" t="s">
        <v>36</v>
      </c>
      <c r="Q131" s="25">
        <v>0.14399999999999999</v>
      </c>
      <c r="R131" s="25">
        <v>0.128</v>
      </c>
      <c r="S131" s="25">
        <v>4.9000000000000002E-2</v>
      </c>
      <c r="T131" s="24">
        <v>0.43869999999999998</v>
      </c>
      <c r="U131" s="25">
        <v>0.35399999999999998</v>
      </c>
      <c r="V131" s="24" t="s">
        <v>128</v>
      </c>
      <c r="W131" s="25">
        <v>1.1000000000000001</v>
      </c>
      <c r="X131">
        <v>24</v>
      </c>
      <c r="Y131">
        <v>14</v>
      </c>
      <c r="Z131">
        <v>0.33</v>
      </c>
      <c r="AA131">
        <v>0.01</v>
      </c>
      <c r="AB131">
        <v>0.53</v>
      </c>
      <c r="AC131">
        <v>2.1</v>
      </c>
      <c r="AD131">
        <v>0.05</v>
      </c>
      <c r="AE131">
        <v>7.0000000000000007E-2</v>
      </c>
      <c r="AF131">
        <v>7.0000000000000001E-3</v>
      </c>
      <c r="AG131">
        <v>1.6</v>
      </c>
      <c r="AH131">
        <v>7.0000000000000007E-2</v>
      </c>
      <c r="AI131">
        <v>0.04</v>
      </c>
      <c r="AJ131" t="s">
        <v>23</v>
      </c>
    </row>
    <row r="132" spans="1:40">
      <c r="A132" t="s">
        <v>1</v>
      </c>
      <c r="B132" s="22">
        <v>40119</v>
      </c>
      <c r="C132" s="22">
        <v>40147</v>
      </c>
      <c r="D132">
        <v>2009</v>
      </c>
      <c r="E132">
        <v>11</v>
      </c>
      <c r="F132" s="34">
        <v>117.1946873</v>
      </c>
      <c r="G132" s="24">
        <v>4.84</v>
      </c>
      <c r="H132" s="25">
        <v>1.4454398E-2</v>
      </c>
      <c r="I132" s="25">
        <v>0.14410000000000001</v>
      </c>
      <c r="J132" s="25">
        <v>0.13932754</v>
      </c>
      <c r="K132" s="25">
        <v>0.1033</v>
      </c>
      <c r="L132" s="25">
        <v>0.16500000000000001</v>
      </c>
      <c r="M132" s="25">
        <v>7.3999999999999996E-2</v>
      </c>
      <c r="N132" s="25">
        <v>0.81399999999999995</v>
      </c>
      <c r="O132" t="s">
        <v>133</v>
      </c>
      <c r="P132" t="s">
        <v>36</v>
      </c>
      <c r="Q132" t="s">
        <v>134</v>
      </c>
      <c r="R132" t="s">
        <v>135</v>
      </c>
      <c r="S132" t="s">
        <v>137</v>
      </c>
      <c r="T132" s="24">
        <v>0.26500000000000001</v>
      </c>
      <c r="U132" t="s">
        <v>128</v>
      </c>
      <c r="V132" s="24" t="s">
        <v>128</v>
      </c>
      <c r="W132" s="25">
        <v>0.8</v>
      </c>
      <c r="AL132">
        <v>0.6</v>
      </c>
      <c r="AM132">
        <v>7.0000000000000007E-2</v>
      </c>
    </row>
    <row r="133" spans="1:40">
      <c r="A133" t="s">
        <v>1</v>
      </c>
      <c r="B133" s="22">
        <v>40147</v>
      </c>
      <c r="C133" s="22">
        <v>40180</v>
      </c>
      <c r="D133">
        <v>2009</v>
      </c>
      <c r="E133">
        <v>12</v>
      </c>
      <c r="F133" s="34">
        <v>35.49324816</v>
      </c>
      <c r="G133" s="24">
        <v>4.83</v>
      </c>
      <c r="H133" s="25">
        <v>1.4791083999999999E-2</v>
      </c>
      <c r="I133" s="25">
        <v>0.318</v>
      </c>
      <c r="J133" s="25">
        <v>0.29573159999999998</v>
      </c>
      <c r="K133" s="25">
        <v>0.48199999999999998</v>
      </c>
      <c r="L133" s="25">
        <v>0.2576</v>
      </c>
      <c r="M133" s="25">
        <v>0.14299999999999999</v>
      </c>
      <c r="N133" s="25">
        <v>1.2509999999999999</v>
      </c>
      <c r="O133" s="25">
        <v>0.19500000000000001</v>
      </c>
      <c r="P133" s="25">
        <v>5.7000000000000002E-2</v>
      </c>
      <c r="Q133" s="25">
        <v>0.3</v>
      </c>
      <c r="R133" s="25">
        <v>0.158</v>
      </c>
      <c r="S133" s="25">
        <v>2E-3</v>
      </c>
      <c r="T133" s="24">
        <v>0.51859999999999995</v>
      </c>
      <c r="U133" s="25">
        <v>0.26100000000000001</v>
      </c>
      <c r="V133" s="24" t="s">
        <v>128</v>
      </c>
      <c r="W133" s="25">
        <v>1.3</v>
      </c>
    </row>
    <row r="134" spans="1:40">
      <c r="A134" t="s">
        <v>1</v>
      </c>
      <c r="B134" s="22">
        <v>40180</v>
      </c>
      <c r="C134" s="22">
        <v>40211</v>
      </c>
      <c r="D134">
        <v>2010</v>
      </c>
      <c r="E134">
        <v>1</v>
      </c>
      <c r="F134" s="34">
        <v>26.787357100000001</v>
      </c>
      <c r="G134" s="24">
        <v>4.67</v>
      </c>
      <c r="H134" s="25">
        <v>2.1379621000000001E-2</v>
      </c>
      <c r="I134" s="25">
        <v>0.19359999999999999</v>
      </c>
      <c r="J134" s="25">
        <v>0.18169426</v>
      </c>
      <c r="K134" s="25">
        <v>0.25769999999999998</v>
      </c>
      <c r="L134" s="25">
        <v>0.24959999999999999</v>
      </c>
      <c r="M134" s="25">
        <v>7.0999999999999994E-2</v>
      </c>
      <c r="N134" s="25">
        <v>1.238</v>
      </c>
      <c r="O134" t="s">
        <v>133</v>
      </c>
      <c r="P134" t="s">
        <v>36</v>
      </c>
      <c r="Q134" s="25">
        <v>0.13800000000000001</v>
      </c>
      <c r="R134" t="s">
        <v>135</v>
      </c>
      <c r="S134" t="s">
        <v>137</v>
      </c>
      <c r="T134" s="24">
        <v>0.34960000000000002</v>
      </c>
      <c r="U134" t="s">
        <v>128</v>
      </c>
      <c r="V134" s="24" t="s">
        <v>128</v>
      </c>
      <c r="W134" s="25">
        <v>0.7</v>
      </c>
      <c r="Z134">
        <v>0.77</v>
      </c>
      <c r="AA134">
        <v>2.8000000000000001E-2</v>
      </c>
      <c r="AB134">
        <v>0.56000000000000005</v>
      </c>
      <c r="AC134">
        <v>4.0999999999999996</v>
      </c>
      <c r="AD134">
        <v>0.19</v>
      </c>
      <c r="AE134">
        <v>0.27</v>
      </c>
      <c r="AF134">
        <v>0.01</v>
      </c>
      <c r="AH134">
        <v>0.27</v>
      </c>
      <c r="AI134">
        <v>0.06</v>
      </c>
      <c r="AJ134">
        <v>7.0000000000000007E-2</v>
      </c>
    </row>
    <row r="135" spans="1:40">
      <c r="A135" t="s">
        <v>1</v>
      </c>
      <c r="B135" s="22">
        <v>40211</v>
      </c>
      <c r="C135" s="22">
        <v>40238</v>
      </c>
      <c r="D135">
        <v>2010</v>
      </c>
      <c r="E135">
        <v>2</v>
      </c>
      <c r="F135" s="34">
        <v>27.457041029999999</v>
      </c>
      <c r="G135" s="24">
        <v>4.7300000000000004</v>
      </c>
      <c r="H135" s="25">
        <v>1.8620871000000001E-2</v>
      </c>
      <c r="I135" s="25">
        <v>0.17100000000000001</v>
      </c>
      <c r="J135" s="25">
        <v>0.16243452</v>
      </c>
      <c r="K135" s="25">
        <v>0.18540000000000001</v>
      </c>
      <c r="L135" s="25">
        <v>0.28670000000000001</v>
      </c>
      <c r="M135" s="25">
        <v>4.5999999999999999E-2</v>
      </c>
      <c r="N135" s="25">
        <v>1.1559999999999999</v>
      </c>
      <c r="O135" s="25">
        <v>0.129</v>
      </c>
      <c r="P135" t="s">
        <v>36</v>
      </c>
      <c r="Q135" s="25">
        <v>0.153</v>
      </c>
      <c r="R135" t="s">
        <v>135</v>
      </c>
      <c r="S135" s="25">
        <v>2E-3</v>
      </c>
      <c r="T135" s="24">
        <v>0.38670000000000004</v>
      </c>
      <c r="U135" t="s">
        <v>128</v>
      </c>
      <c r="V135" s="24" t="s">
        <v>128</v>
      </c>
      <c r="W135" s="25">
        <v>1</v>
      </c>
      <c r="Z135">
        <v>0.66</v>
      </c>
      <c r="AA135">
        <v>4.2000000000000003E-2</v>
      </c>
      <c r="AB135">
        <v>0.76</v>
      </c>
      <c r="AC135">
        <v>7.4</v>
      </c>
      <c r="AD135">
        <v>0.14000000000000001</v>
      </c>
      <c r="AE135">
        <v>0.15</v>
      </c>
      <c r="AF135">
        <v>0.02</v>
      </c>
      <c r="AH135">
        <v>0.17</v>
      </c>
      <c r="AI135">
        <v>0.06</v>
      </c>
      <c r="AJ135">
        <v>2.5000000000000001E-2</v>
      </c>
    </row>
    <row r="136" spans="1:40">
      <c r="A136" t="s">
        <v>1</v>
      </c>
      <c r="B136" s="22">
        <v>40238</v>
      </c>
      <c r="C136" s="22">
        <v>40265</v>
      </c>
      <c r="D136">
        <v>2010</v>
      </c>
      <c r="E136">
        <v>3</v>
      </c>
      <c r="F136" s="34">
        <v>27.457041029999999</v>
      </c>
      <c r="G136" s="24">
        <v>5.4</v>
      </c>
      <c r="H136" s="25">
        <v>3.9810720000000004E-3</v>
      </c>
      <c r="I136" s="25">
        <v>0.2303</v>
      </c>
      <c r="J136" s="25">
        <v>0.21572852000000001</v>
      </c>
      <c r="K136" s="25">
        <v>0.31540000000000001</v>
      </c>
      <c r="L136" s="25">
        <v>0.26529999999999998</v>
      </c>
      <c r="M136" s="25">
        <v>0.372</v>
      </c>
      <c r="N136" s="25">
        <v>1.0349999999999999</v>
      </c>
      <c r="O136" t="s">
        <v>133</v>
      </c>
      <c r="P136" t="s">
        <v>36</v>
      </c>
      <c r="Q136" s="25">
        <v>0.2359</v>
      </c>
      <c r="R136" t="s">
        <v>135</v>
      </c>
      <c r="S136" s="25">
        <v>2E-3</v>
      </c>
      <c r="T136" s="24">
        <v>0.75529999999999997</v>
      </c>
      <c r="U136" s="25">
        <v>0.49</v>
      </c>
      <c r="V136" s="24" t="s">
        <v>128</v>
      </c>
      <c r="W136" s="25">
        <v>1.3</v>
      </c>
    </row>
    <row r="137" spans="1:40">
      <c r="A137" t="s">
        <v>1</v>
      </c>
      <c r="B137" s="22">
        <v>40265</v>
      </c>
      <c r="C137" s="22">
        <v>40301</v>
      </c>
      <c r="D137">
        <v>2010</v>
      </c>
      <c r="E137">
        <v>4</v>
      </c>
      <c r="F137" s="34">
        <v>28.126724960000001</v>
      </c>
      <c r="G137" s="24">
        <v>4.83</v>
      </c>
      <c r="H137" s="25">
        <v>1.4791083999999999E-2</v>
      </c>
      <c r="I137" s="25">
        <v>0.41039999999999999</v>
      </c>
      <c r="J137" s="25">
        <v>0.3993582</v>
      </c>
      <c r="K137" s="25">
        <v>0.23899999999999999</v>
      </c>
      <c r="L137" s="25">
        <v>0.32800000000000001</v>
      </c>
      <c r="M137" s="25">
        <v>0.29699999999999999</v>
      </c>
      <c r="N137" s="25">
        <v>1.3680000000000001</v>
      </c>
      <c r="O137" s="25">
        <v>0.245</v>
      </c>
      <c r="P137" t="s">
        <v>36</v>
      </c>
      <c r="Q137" s="25">
        <v>0.19159999999999999</v>
      </c>
      <c r="R137" t="s">
        <v>135</v>
      </c>
      <c r="S137" s="25">
        <v>2E-3</v>
      </c>
      <c r="T137" s="24">
        <v>0.8580000000000001</v>
      </c>
      <c r="U137" s="25">
        <v>0.53</v>
      </c>
      <c r="V137" s="24">
        <v>0.23300000000000004</v>
      </c>
      <c r="W137" s="25">
        <v>3.9</v>
      </c>
      <c r="Z137">
        <v>0.85</v>
      </c>
      <c r="AA137">
        <v>3.5999999999999997E-2</v>
      </c>
      <c r="AB137">
        <v>1.6</v>
      </c>
      <c r="AC137">
        <v>13</v>
      </c>
      <c r="AD137">
        <v>0.22</v>
      </c>
      <c r="AE137">
        <v>0.5</v>
      </c>
      <c r="AF137">
        <v>0.02</v>
      </c>
      <c r="AH137">
        <v>0.31</v>
      </c>
      <c r="AI137">
        <v>0.15</v>
      </c>
      <c r="AJ137">
        <v>0.15</v>
      </c>
    </row>
    <row r="138" spans="1:40">
      <c r="A138" t="s">
        <v>1</v>
      </c>
      <c r="B138" s="22">
        <v>40301</v>
      </c>
      <c r="C138" s="22">
        <v>40329</v>
      </c>
      <c r="D138">
        <v>2010</v>
      </c>
      <c r="E138">
        <v>5</v>
      </c>
      <c r="F138" s="34">
        <v>89.601447390000004</v>
      </c>
      <c r="G138" s="24">
        <v>5.14</v>
      </c>
      <c r="H138" s="25">
        <v>7.24436E-3</v>
      </c>
      <c r="I138" s="25">
        <v>0.42</v>
      </c>
      <c r="J138" s="25">
        <v>0.41533379999999998</v>
      </c>
      <c r="K138" s="25">
        <v>0.10100000000000001</v>
      </c>
      <c r="L138" s="25">
        <v>0.128</v>
      </c>
      <c r="M138" s="25">
        <v>0.16500000000000001</v>
      </c>
      <c r="N138" s="25">
        <v>0.93899999999999995</v>
      </c>
      <c r="O138" s="25">
        <v>0.312</v>
      </c>
      <c r="P138" t="s">
        <v>36</v>
      </c>
      <c r="Q138" t="s">
        <v>134</v>
      </c>
      <c r="R138" t="s">
        <v>135</v>
      </c>
      <c r="S138" s="25">
        <v>5.0000000000000001E-3</v>
      </c>
      <c r="T138" s="24">
        <v>0.33799999999999997</v>
      </c>
      <c r="U138" s="25">
        <v>0.21</v>
      </c>
      <c r="V138" s="24" t="s">
        <v>128</v>
      </c>
      <c r="W138" s="25">
        <v>2.4</v>
      </c>
      <c r="Z138">
        <v>0.7</v>
      </c>
      <c r="AA138">
        <v>3.1E-2</v>
      </c>
      <c r="AB138">
        <v>1.4</v>
      </c>
      <c r="AC138">
        <v>5.6</v>
      </c>
      <c r="AD138">
        <v>7.0000000000000007E-2</v>
      </c>
      <c r="AE138">
        <v>0.15</v>
      </c>
      <c r="AF138">
        <v>0.03</v>
      </c>
      <c r="AH138">
        <v>0.13</v>
      </c>
      <c r="AI138">
        <v>0.09</v>
      </c>
      <c r="AJ138">
        <v>7.0000000000000007E-2</v>
      </c>
    </row>
    <row r="139" spans="1:40">
      <c r="A139" t="s">
        <v>1</v>
      </c>
      <c r="B139" s="22">
        <v>40329</v>
      </c>
      <c r="C139" s="22">
        <v>40357</v>
      </c>
      <c r="D139">
        <v>2010</v>
      </c>
      <c r="E139">
        <v>6</v>
      </c>
      <c r="F139" s="34">
        <v>53.142927419999999</v>
      </c>
      <c r="G139" s="24">
        <v>5.09</v>
      </c>
      <c r="H139" s="25">
        <v>8.1283050000000006E-3</v>
      </c>
      <c r="I139" s="25">
        <v>0.17169999999999999</v>
      </c>
      <c r="J139" s="25">
        <v>0.1668028</v>
      </c>
      <c r="K139" s="25">
        <v>0.106</v>
      </c>
      <c r="L139" s="25">
        <v>0.12509999999999999</v>
      </c>
      <c r="M139" s="25">
        <v>0.1</v>
      </c>
      <c r="N139" s="25">
        <v>0.69899999999999995</v>
      </c>
      <c r="O139" t="s">
        <v>133</v>
      </c>
      <c r="P139" t="s">
        <v>36</v>
      </c>
      <c r="Q139" t="s">
        <v>134</v>
      </c>
      <c r="R139" s="25">
        <v>0.1231</v>
      </c>
      <c r="S139" s="25">
        <v>4.0000000000000001E-3</v>
      </c>
      <c r="T139" s="24">
        <v>0.22509999999999999</v>
      </c>
      <c r="U139" s="24" t="s">
        <v>128</v>
      </c>
      <c r="V139" s="24" t="s">
        <v>128</v>
      </c>
      <c r="W139" s="25">
        <v>1.3</v>
      </c>
      <c r="Z139">
        <v>0.25</v>
      </c>
      <c r="AA139">
        <v>8.9999999999999993E-3</v>
      </c>
      <c r="AB139">
        <v>0.98</v>
      </c>
      <c r="AC139">
        <v>5</v>
      </c>
      <c r="AD139">
        <v>0.06</v>
      </c>
      <c r="AE139">
        <v>0.19</v>
      </c>
      <c r="AF139">
        <v>0.01</v>
      </c>
      <c r="AH139">
        <v>0.19</v>
      </c>
      <c r="AI139">
        <v>0.06</v>
      </c>
      <c r="AJ139">
        <v>2.5000000000000001E-2</v>
      </c>
    </row>
    <row r="140" spans="1:40">
      <c r="A140" t="s">
        <v>1</v>
      </c>
      <c r="B140" s="22">
        <v>40357</v>
      </c>
      <c r="C140" s="22">
        <v>40392</v>
      </c>
      <c r="D140">
        <v>2010</v>
      </c>
      <c r="E140">
        <v>7</v>
      </c>
      <c r="F140" s="34">
        <v>59.940278599999999</v>
      </c>
      <c r="G140" s="24">
        <v>5.1100000000000003</v>
      </c>
      <c r="H140" s="25">
        <v>7.762471E-3</v>
      </c>
      <c r="I140" s="25">
        <v>0.3301</v>
      </c>
      <c r="J140" s="25">
        <v>0.32279116000000002</v>
      </c>
      <c r="K140" s="25">
        <v>0.15820000000000001</v>
      </c>
      <c r="L140" s="25">
        <v>0.26440000000000002</v>
      </c>
      <c r="M140" s="25">
        <v>0.28899999999999998</v>
      </c>
      <c r="N140" s="25">
        <v>1.091</v>
      </c>
      <c r="O140" s="25">
        <v>0.20030000000000001</v>
      </c>
      <c r="P140" t="s">
        <v>36</v>
      </c>
      <c r="Q140" t="s">
        <v>134</v>
      </c>
      <c r="R140" s="25">
        <v>0.11609999999999999</v>
      </c>
      <c r="S140" s="25">
        <v>2E-3</v>
      </c>
      <c r="T140" s="24">
        <v>0.60440000000000005</v>
      </c>
      <c r="U140" s="25">
        <v>0.34</v>
      </c>
      <c r="V140" s="24" t="s">
        <v>128</v>
      </c>
      <c r="W140" s="25">
        <v>2.2999999999999998</v>
      </c>
      <c r="Z140">
        <v>0.52</v>
      </c>
      <c r="AA140">
        <v>6.2E-2</v>
      </c>
      <c r="AB140">
        <v>0.88</v>
      </c>
      <c r="AC140">
        <v>7.4</v>
      </c>
      <c r="AD140">
        <v>0.08</v>
      </c>
      <c r="AE140">
        <v>0.25</v>
      </c>
      <c r="AF140">
        <v>0.03</v>
      </c>
      <c r="AH140">
        <v>0.17</v>
      </c>
      <c r="AI140">
        <v>0.09</v>
      </c>
      <c r="AJ140">
        <v>0.15</v>
      </c>
      <c r="AN140" t="s">
        <v>48</v>
      </c>
    </row>
    <row r="141" spans="1:40">
      <c r="A141" t="s">
        <v>1</v>
      </c>
      <c r="B141" s="22">
        <v>40392</v>
      </c>
      <c r="C141" s="22">
        <v>40421</v>
      </c>
      <c r="D141">
        <v>2010</v>
      </c>
      <c r="E141">
        <v>8</v>
      </c>
      <c r="F141" s="34">
        <v>105.66791379999999</v>
      </c>
      <c r="G141" s="24">
        <v>4.9400000000000004</v>
      </c>
      <c r="H141" s="25">
        <v>1.1481536000000001E-2</v>
      </c>
      <c r="I141" s="25">
        <v>0.13519999999999999</v>
      </c>
      <c r="J141" s="25">
        <v>0.134045</v>
      </c>
      <c r="K141" t="s">
        <v>36</v>
      </c>
      <c r="L141" s="25">
        <v>7.2099999999999997E-2</v>
      </c>
      <c r="M141" s="25">
        <v>2.9000000000000001E-2</v>
      </c>
      <c r="N141" s="25">
        <v>0.65200000000000002</v>
      </c>
      <c r="O141" t="s">
        <v>133</v>
      </c>
      <c r="P141" t="s">
        <v>36</v>
      </c>
      <c r="Q141" t="s">
        <v>134</v>
      </c>
      <c r="R141" t="s">
        <v>135</v>
      </c>
      <c r="S141" t="s">
        <v>137</v>
      </c>
      <c r="T141" s="24" t="s">
        <v>128</v>
      </c>
      <c r="U141" s="24" t="s">
        <v>128</v>
      </c>
      <c r="V141" s="24" t="s">
        <v>128</v>
      </c>
      <c r="W141" s="25">
        <v>1</v>
      </c>
      <c r="Z141">
        <v>0.38</v>
      </c>
      <c r="AA141">
        <v>2.8000000000000001E-2</v>
      </c>
      <c r="AB141">
        <v>1.9</v>
      </c>
      <c r="AC141">
        <v>7.5</v>
      </c>
      <c r="AD141">
        <v>0.08</v>
      </c>
      <c r="AE141">
        <v>0.17</v>
      </c>
      <c r="AF141">
        <v>0.02</v>
      </c>
      <c r="AH141">
        <v>7.0000000000000007E-2</v>
      </c>
      <c r="AI141">
        <v>0.03</v>
      </c>
      <c r="AJ141">
        <v>0.12</v>
      </c>
    </row>
    <row r="142" spans="1:40">
      <c r="A142" t="s">
        <v>1</v>
      </c>
      <c r="B142" s="22">
        <v>40421</v>
      </c>
      <c r="C142" s="22">
        <v>40455</v>
      </c>
      <c r="D142">
        <v>2010</v>
      </c>
      <c r="E142">
        <v>9</v>
      </c>
      <c r="F142" s="34">
        <v>72.329995980000007</v>
      </c>
      <c r="G142" s="24">
        <v>5.3</v>
      </c>
      <c r="H142" s="25">
        <v>5.0118719999999997E-3</v>
      </c>
      <c r="I142" s="25">
        <v>9.4200000000000006E-2</v>
      </c>
      <c r="J142" s="25">
        <v>8.1347160000000002E-2</v>
      </c>
      <c r="K142" s="25">
        <v>0.2782</v>
      </c>
      <c r="L142" s="25">
        <v>0.1016</v>
      </c>
      <c r="M142" s="25">
        <v>3.9E-2</v>
      </c>
      <c r="N142" s="25">
        <v>0.56899999999999995</v>
      </c>
      <c r="O142" t="s">
        <v>133</v>
      </c>
      <c r="P142" t="s">
        <v>36</v>
      </c>
      <c r="Q142" s="25">
        <v>0.17749999999999999</v>
      </c>
      <c r="R142" t="s">
        <v>135</v>
      </c>
      <c r="S142" t="s">
        <v>137</v>
      </c>
      <c r="T142" s="24">
        <v>0.2016</v>
      </c>
      <c r="U142" s="24" t="s">
        <v>128</v>
      </c>
      <c r="V142" s="24" t="s">
        <v>128</v>
      </c>
      <c r="W142" s="25">
        <v>1</v>
      </c>
      <c r="Z142">
        <v>0.18</v>
      </c>
      <c r="AA142">
        <v>1.2999999999999999E-2</v>
      </c>
      <c r="AB142">
        <v>0.42</v>
      </c>
      <c r="AC142">
        <v>2.2000000000000002</v>
      </c>
      <c r="AD142">
        <v>0.03</v>
      </c>
      <c r="AE142">
        <v>0.09</v>
      </c>
      <c r="AF142">
        <v>0.01</v>
      </c>
      <c r="AH142">
        <v>7.0000000000000007E-2</v>
      </c>
      <c r="AI142">
        <v>0.03</v>
      </c>
      <c r="AJ142">
        <v>0.05</v>
      </c>
    </row>
    <row r="143" spans="1:40">
      <c r="A143" t="s">
        <v>1</v>
      </c>
      <c r="B143" s="22">
        <v>40455</v>
      </c>
      <c r="C143" s="22">
        <v>40483</v>
      </c>
      <c r="D143">
        <v>2010</v>
      </c>
      <c r="E143">
        <v>10</v>
      </c>
      <c r="F143" s="34">
        <v>59.601869559999997</v>
      </c>
      <c r="G143" s="24">
        <v>5.01</v>
      </c>
      <c r="H143" s="25">
        <v>9.7723719999999997E-3</v>
      </c>
      <c r="I143" s="25">
        <v>0.13780000000000001</v>
      </c>
      <c r="J143" s="25">
        <v>0.12785314</v>
      </c>
      <c r="K143" s="25">
        <v>0.21529999999999999</v>
      </c>
      <c r="L143" s="25">
        <v>0.17730000000000001</v>
      </c>
      <c r="M143" s="25">
        <v>0.11</v>
      </c>
      <c r="N143" s="25">
        <v>0.754</v>
      </c>
      <c r="O143" s="25">
        <v>0.1004</v>
      </c>
      <c r="P143" t="s">
        <v>36</v>
      </c>
      <c r="Q143" s="25">
        <v>0.13550000000000001</v>
      </c>
      <c r="R143" t="s">
        <v>135</v>
      </c>
      <c r="S143" s="25">
        <v>3.5000000000000003E-2</v>
      </c>
      <c r="T143" s="24">
        <v>0.5323</v>
      </c>
      <c r="U143" s="25">
        <v>0.35499999999999998</v>
      </c>
      <c r="V143" s="24">
        <v>0.245</v>
      </c>
      <c r="W143" s="25">
        <v>1.2</v>
      </c>
    </row>
    <row r="144" spans="1:40">
      <c r="A144" t="s">
        <v>1</v>
      </c>
      <c r="B144" s="22">
        <v>40483</v>
      </c>
      <c r="C144" s="22">
        <v>40511</v>
      </c>
      <c r="D144">
        <v>2010</v>
      </c>
      <c r="E144">
        <v>11</v>
      </c>
      <c r="F144" s="34">
        <v>30.805460669999999</v>
      </c>
      <c r="G144" s="24">
        <v>5.0599999999999996</v>
      </c>
      <c r="H144" s="25">
        <v>8.7096359999999998E-3</v>
      </c>
      <c r="I144" s="25">
        <v>0.1003</v>
      </c>
      <c r="J144" s="25">
        <v>8.1140859999999995E-2</v>
      </c>
      <c r="K144" s="25">
        <v>0.41470000000000001</v>
      </c>
      <c r="L144" s="25">
        <v>0.14729999999999999</v>
      </c>
      <c r="M144" s="25">
        <v>5.8999999999999997E-2</v>
      </c>
      <c r="N144" s="25">
        <v>0.67600000000000005</v>
      </c>
      <c r="O144" t="s">
        <v>133</v>
      </c>
      <c r="P144" t="s">
        <v>36</v>
      </c>
      <c r="Q144" s="25">
        <v>0.26740000000000003</v>
      </c>
      <c r="R144" t="s">
        <v>135</v>
      </c>
      <c r="S144" t="s">
        <v>137</v>
      </c>
      <c r="T144" s="24">
        <v>0.24729999999999999</v>
      </c>
      <c r="U144" s="24" t="s">
        <v>128</v>
      </c>
      <c r="V144" s="24" t="s">
        <v>128</v>
      </c>
      <c r="W144" s="25">
        <v>0.7</v>
      </c>
    </row>
    <row r="145" spans="1:40">
      <c r="A145" t="s">
        <v>1</v>
      </c>
      <c r="B145" s="22">
        <v>40511</v>
      </c>
      <c r="C145" s="22">
        <v>40553</v>
      </c>
      <c r="D145">
        <v>2010</v>
      </c>
      <c r="E145">
        <v>12</v>
      </c>
      <c r="F145" s="34">
        <v>26.117673180000001</v>
      </c>
      <c r="G145" s="24">
        <v>4.8600000000000003</v>
      </c>
      <c r="H145" s="25">
        <v>1.3803843E-2</v>
      </c>
      <c r="I145" s="25">
        <v>0.15909999999999999</v>
      </c>
      <c r="J145" s="25">
        <v>0.14640886</v>
      </c>
      <c r="K145" s="25">
        <v>0.2747</v>
      </c>
      <c r="L145" s="25">
        <v>0.2457</v>
      </c>
      <c r="M145" s="25">
        <v>5.8999999999999997E-2</v>
      </c>
      <c r="N145" s="25">
        <v>1.0780000000000001</v>
      </c>
      <c r="O145" t="s">
        <v>133</v>
      </c>
      <c r="P145" t="s">
        <v>36</v>
      </c>
      <c r="Q145" s="25">
        <v>0.1348</v>
      </c>
      <c r="R145" t="s">
        <v>135</v>
      </c>
      <c r="S145" t="s">
        <v>137</v>
      </c>
      <c r="T145" s="24">
        <v>0.34570000000000001</v>
      </c>
      <c r="U145" s="24" t="s">
        <v>128</v>
      </c>
      <c r="V145" s="24" t="s">
        <v>128</v>
      </c>
      <c r="W145" s="25">
        <v>0.9</v>
      </c>
      <c r="Z145">
        <v>0.61</v>
      </c>
      <c r="AA145">
        <v>1.9E-2</v>
      </c>
      <c r="AB145">
        <v>0.68</v>
      </c>
      <c r="AC145">
        <v>3</v>
      </c>
      <c r="AD145">
        <v>7.0000000000000007E-2</v>
      </c>
      <c r="AE145">
        <v>0.09</v>
      </c>
      <c r="AF145">
        <v>0.02</v>
      </c>
      <c r="AH145">
        <v>0.17</v>
      </c>
      <c r="AI145">
        <v>0.09</v>
      </c>
      <c r="AJ145">
        <v>0.05</v>
      </c>
    </row>
    <row r="146" spans="1:40">
      <c r="A146" t="s">
        <v>1</v>
      </c>
      <c r="B146" s="22">
        <v>40553</v>
      </c>
      <c r="C146" s="22">
        <v>40574</v>
      </c>
      <c r="D146">
        <v>2011</v>
      </c>
      <c r="E146">
        <v>1</v>
      </c>
      <c r="F146" s="34">
        <v>17.411782120000002</v>
      </c>
      <c r="G146" s="24">
        <v>5.47</v>
      </c>
      <c r="H146" s="25">
        <v>3.3884420000000002E-3</v>
      </c>
      <c r="I146" s="25">
        <v>7.5700000000000003E-2</v>
      </c>
      <c r="J146" s="25">
        <v>5.4863799999999997E-2</v>
      </c>
      <c r="K146" s="25">
        <v>0.45100000000000001</v>
      </c>
      <c r="L146" s="25">
        <v>9.4200000000000006E-2</v>
      </c>
      <c r="M146" s="25">
        <v>8.4000000000000005E-2</v>
      </c>
      <c r="N146" s="25">
        <v>0.51600000000000001</v>
      </c>
      <c r="O146" t="s">
        <v>133</v>
      </c>
      <c r="P146" t="s">
        <v>36</v>
      </c>
      <c r="Q146" s="25">
        <v>0.3019</v>
      </c>
      <c r="R146" s="25">
        <v>0.1013</v>
      </c>
      <c r="S146" s="14" t="s">
        <v>137</v>
      </c>
      <c r="T146" s="24">
        <v>0.32320000000000004</v>
      </c>
      <c r="U146" s="25">
        <v>0.22900000000000001</v>
      </c>
      <c r="V146" s="24" t="s">
        <v>128</v>
      </c>
      <c r="W146" s="25">
        <v>0.9</v>
      </c>
      <c r="Z146">
        <v>0.55000000000000004</v>
      </c>
      <c r="AA146">
        <v>2.3E-2</v>
      </c>
      <c r="AB146">
        <v>3.2</v>
      </c>
      <c r="AC146">
        <v>21</v>
      </c>
      <c r="AD146">
        <v>1.2</v>
      </c>
      <c r="AE146">
        <v>0.28000000000000003</v>
      </c>
      <c r="AF146">
        <v>5.2999999999999999E-2</v>
      </c>
      <c r="AH146">
        <v>7.0000000000000007E-2</v>
      </c>
      <c r="AI146">
        <v>0.04</v>
      </c>
      <c r="AJ146">
        <v>0.11</v>
      </c>
      <c r="AK146">
        <v>0.02</v>
      </c>
    </row>
    <row r="147" spans="1:40">
      <c r="A147" t="s">
        <v>1</v>
      </c>
      <c r="B147" s="22">
        <v>40574</v>
      </c>
      <c r="C147" s="22">
        <v>40602</v>
      </c>
      <c r="D147">
        <v>2011</v>
      </c>
      <c r="E147">
        <v>2</v>
      </c>
      <c r="F147" s="34">
        <v>12.9248998</v>
      </c>
      <c r="G147" s="24">
        <v>4.62</v>
      </c>
      <c r="H147" s="25">
        <v>2.3988328999999999E-2</v>
      </c>
      <c r="I147" s="25">
        <v>0.32200000000000001</v>
      </c>
      <c r="J147" s="25">
        <v>0.28414371999999999</v>
      </c>
      <c r="K147" s="25">
        <v>0.81940000000000002</v>
      </c>
      <c r="L147" s="25">
        <v>0.42799999999999999</v>
      </c>
      <c r="M147" s="25">
        <v>0.129</v>
      </c>
      <c r="N147" s="25">
        <v>1.8420000000000001</v>
      </c>
      <c r="O147" s="25">
        <v>0.26040000000000002</v>
      </c>
      <c r="P147" s="25">
        <v>5.62E-2</v>
      </c>
      <c r="Q147" s="25">
        <v>0.5534</v>
      </c>
      <c r="R147" s="25">
        <v>0.161</v>
      </c>
      <c r="S147" s="25">
        <v>4.0000000000000001E-3</v>
      </c>
      <c r="T147" s="24">
        <v>0.74199999999999999</v>
      </c>
      <c r="U147" s="25">
        <v>0.314</v>
      </c>
      <c r="V147" s="24" t="s">
        <v>128</v>
      </c>
      <c r="W147" s="25">
        <v>2</v>
      </c>
      <c r="X147">
        <v>26</v>
      </c>
      <c r="Y147">
        <v>12</v>
      </c>
      <c r="Z147">
        <v>0.56999999999999995</v>
      </c>
      <c r="AA147">
        <v>2.5000000000000001E-2</v>
      </c>
      <c r="AB147">
        <v>1.6</v>
      </c>
      <c r="AC147">
        <v>5.0999999999999996</v>
      </c>
      <c r="AD147">
        <v>0.1</v>
      </c>
      <c r="AE147">
        <v>0.21</v>
      </c>
      <c r="AF147">
        <v>1.9E-2</v>
      </c>
      <c r="AG147">
        <v>4.3</v>
      </c>
      <c r="AH147">
        <v>0.33</v>
      </c>
      <c r="AI147">
        <v>0.09</v>
      </c>
      <c r="AJ147">
        <v>0.08</v>
      </c>
      <c r="AK147">
        <v>0.09</v>
      </c>
    </row>
    <row r="148" spans="1:40">
      <c r="A148" t="s">
        <v>1</v>
      </c>
      <c r="B148" s="22">
        <v>40602</v>
      </c>
      <c r="C148" s="22">
        <v>40638</v>
      </c>
      <c r="D148">
        <v>2011</v>
      </c>
      <c r="E148">
        <v>3</v>
      </c>
      <c r="F148" s="34">
        <v>13.393678550000001</v>
      </c>
      <c r="G148" s="24">
        <v>4.92</v>
      </c>
      <c r="H148" s="25">
        <v>1.2022644000000001E-2</v>
      </c>
      <c r="I148" s="25">
        <v>0.18990000000000001</v>
      </c>
      <c r="J148" s="25">
        <v>0.14398182000000001</v>
      </c>
      <c r="K148" s="25">
        <v>0.99390000000000001</v>
      </c>
      <c r="L148" s="25">
        <v>0.35370000000000001</v>
      </c>
      <c r="M148" s="25">
        <v>0.215</v>
      </c>
      <c r="N148" s="25">
        <v>1.2809999999999999</v>
      </c>
      <c r="O148" s="25">
        <v>0.14480000000000001</v>
      </c>
      <c r="P148" s="25">
        <v>7.3499999999999996E-2</v>
      </c>
      <c r="Q148" s="25">
        <v>0.58760000000000001</v>
      </c>
      <c r="R148" t="s">
        <v>135</v>
      </c>
      <c r="S148" t="s">
        <v>137</v>
      </c>
      <c r="T148" s="24">
        <v>0.72370000000000001</v>
      </c>
      <c r="U148" s="25">
        <v>0.37</v>
      </c>
      <c r="V148" s="24" t="s">
        <v>128</v>
      </c>
      <c r="W148" s="25">
        <v>1.6</v>
      </c>
    </row>
    <row r="149" spans="1:40">
      <c r="A149" t="s">
        <v>1</v>
      </c>
      <c r="B149" s="22">
        <v>40638</v>
      </c>
      <c r="C149" s="22">
        <v>40672</v>
      </c>
      <c r="D149">
        <v>2011</v>
      </c>
      <c r="E149">
        <v>4</v>
      </c>
      <c r="F149" s="34">
        <v>15.402730330000001</v>
      </c>
      <c r="G149" s="24">
        <v>5.99</v>
      </c>
      <c r="H149" s="25">
        <v>1.023293E-3</v>
      </c>
      <c r="I149" s="25">
        <v>0.49730000000000002</v>
      </c>
      <c r="J149" s="25">
        <v>0.45882002</v>
      </c>
      <c r="K149" s="25">
        <v>0.83289999999999997</v>
      </c>
      <c r="L149" s="25">
        <v>0.2591</v>
      </c>
      <c r="M149" s="25">
        <v>0.33200000000000002</v>
      </c>
      <c r="N149" s="25">
        <v>1.69</v>
      </c>
      <c r="O149" s="25">
        <v>1.4118999999999999</v>
      </c>
      <c r="P149" s="25">
        <v>0.1452</v>
      </c>
      <c r="Q149" s="25">
        <v>0.49769999999999998</v>
      </c>
      <c r="R149" s="25">
        <v>0.40489999999999998</v>
      </c>
      <c r="S149" s="25">
        <v>7.9000000000000001E-2</v>
      </c>
      <c r="T149" s="24">
        <v>1.2511000000000001</v>
      </c>
      <c r="U149" s="25">
        <v>0.99199999999999999</v>
      </c>
      <c r="V149" s="24">
        <v>0.65999999999999992</v>
      </c>
      <c r="W149" s="25">
        <v>3.9</v>
      </c>
      <c r="X149">
        <v>110</v>
      </c>
      <c r="Y149">
        <v>150</v>
      </c>
      <c r="AG149">
        <v>18</v>
      </c>
    </row>
    <row r="150" spans="1:40">
      <c r="A150" t="s">
        <v>1</v>
      </c>
      <c r="B150" s="22">
        <v>40672</v>
      </c>
      <c r="C150" s="22">
        <v>40693</v>
      </c>
      <c r="D150">
        <v>2011</v>
      </c>
      <c r="E150">
        <v>5</v>
      </c>
      <c r="F150" s="34">
        <v>60.558219610000002</v>
      </c>
      <c r="G150" s="24">
        <v>5.33</v>
      </c>
      <c r="H150" s="25">
        <v>4.6773509999999997E-3</v>
      </c>
      <c r="I150" s="25">
        <v>0.26669999999999999</v>
      </c>
      <c r="J150" s="25">
        <v>0.25730291999999999</v>
      </c>
      <c r="K150" s="25">
        <v>0.2034</v>
      </c>
      <c r="L150" s="25">
        <v>0.21909999999999999</v>
      </c>
      <c r="M150" s="25">
        <v>0.4</v>
      </c>
      <c r="N150" s="25">
        <v>0.83899999999999997</v>
      </c>
      <c r="O150" t="s">
        <v>133</v>
      </c>
      <c r="P150" t="s">
        <v>36</v>
      </c>
      <c r="Q150" t="s">
        <v>134</v>
      </c>
      <c r="R150" s="25">
        <v>0.1027</v>
      </c>
      <c r="S150" s="25">
        <v>6.8000000000000005E-2</v>
      </c>
      <c r="T150" s="24">
        <v>0.79209999999999992</v>
      </c>
      <c r="U150" s="25">
        <v>0.57299999999999995</v>
      </c>
      <c r="V150" s="24" t="s">
        <v>128</v>
      </c>
      <c r="W150" s="25">
        <v>1.9</v>
      </c>
      <c r="X150">
        <v>10</v>
      </c>
      <c r="Y150">
        <v>10</v>
      </c>
      <c r="Z150">
        <v>5.2</v>
      </c>
      <c r="AA150">
        <v>1.9E-2</v>
      </c>
      <c r="AB150">
        <v>0.52</v>
      </c>
      <c r="AC150">
        <v>3.5</v>
      </c>
      <c r="AD150">
        <v>0.1</v>
      </c>
      <c r="AE150">
        <v>0.2</v>
      </c>
      <c r="AF150">
        <v>1.2999999999999999E-2</v>
      </c>
      <c r="AG150">
        <v>1.9</v>
      </c>
      <c r="AH150">
        <v>0.12</v>
      </c>
      <c r="AI150">
        <v>0.09</v>
      </c>
      <c r="AJ150">
        <v>7.0000000000000007E-2</v>
      </c>
      <c r="AK150">
        <v>5.0000000000000001E-3</v>
      </c>
    </row>
    <row r="151" spans="1:40">
      <c r="A151" t="s">
        <v>1</v>
      </c>
      <c r="B151" s="22">
        <v>40693</v>
      </c>
      <c r="C151" s="22">
        <v>40723</v>
      </c>
      <c r="D151">
        <v>2011</v>
      </c>
      <c r="E151">
        <v>6</v>
      </c>
      <c r="F151" s="34">
        <v>50.67116335</v>
      </c>
      <c r="G151" s="24">
        <v>5.51</v>
      </c>
      <c r="H151" s="25">
        <v>3.0902949999999998E-3</v>
      </c>
      <c r="I151" s="25">
        <v>0.19670000000000001</v>
      </c>
      <c r="J151" s="25">
        <v>0.1903706</v>
      </c>
      <c r="K151" s="25">
        <v>0.13700000000000001</v>
      </c>
      <c r="L151" s="25">
        <v>0.17100000000000001</v>
      </c>
      <c r="M151" s="25">
        <v>0.32600000000000001</v>
      </c>
      <c r="N151" s="25">
        <v>0.624</v>
      </c>
      <c r="O151" t="s">
        <v>133</v>
      </c>
      <c r="P151" t="s">
        <v>36</v>
      </c>
      <c r="Q151" t="s">
        <v>134</v>
      </c>
      <c r="R151" s="25">
        <v>0.1376</v>
      </c>
      <c r="S151" s="25">
        <v>6.0000000000000001E-3</v>
      </c>
      <c r="T151" s="24">
        <v>0.56600000000000006</v>
      </c>
      <c r="U151" s="25">
        <v>0.39500000000000002</v>
      </c>
      <c r="V151" s="24" t="s">
        <v>128</v>
      </c>
      <c r="W151" s="25">
        <v>2</v>
      </c>
      <c r="X151">
        <v>10</v>
      </c>
      <c r="Y151">
        <v>8.6</v>
      </c>
      <c r="Z151">
        <v>0.36</v>
      </c>
      <c r="AA151">
        <v>1.4999999999999999E-2</v>
      </c>
      <c r="AB151">
        <v>0.41</v>
      </c>
      <c r="AC151">
        <v>2.2999999999999998</v>
      </c>
      <c r="AD151">
        <v>0.05</v>
      </c>
      <c r="AE151">
        <v>0.1</v>
      </c>
      <c r="AF151">
        <v>1.9E-2</v>
      </c>
      <c r="AG151">
        <v>3.7</v>
      </c>
      <c r="AH151">
        <v>0.05</v>
      </c>
      <c r="AI151">
        <v>0.05</v>
      </c>
      <c r="AJ151">
        <v>0.1</v>
      </c>
      <c r="AK151">
        <v>5.0000000000000001E-3</v>
      </c>
      <c r="AN151" t="s">
        <v>49</v>
      </c>
    </row>
    <row r="152" spans="1:40">
      <c r="A152" t="s">
        <v>1</v>
      </c>
      <c r="B152" s="22">
        <v>40723</v>
      </c>
      <c r="C152" s="22">
        <v>40757</v>
      </c>
      <c r="D152">
        <v>2011</v>
      </c>
      <c r="E152">
        <v>7</v>
      </c>
      <c r="F152" s="34">
        <v>65.501747739999999</v>
      </c>
      <c r="G152" s="24">
        <v>4.84</v>
      </c>
      <c r="H152" s="25">
        <v>1.4454398E-2</v>
      </c>
      <c r="I152" s="25">
        <v>0.23089999999999999</v>
      </c>
      <c r="J152" s="25">
        <v>0.22717166</v>
      </c>
      <c r="K152" s="25">
        <v>8.0699999999999994E-2</v>
      </c>
      <c r="L152" s="25">
        <v>0.13100000000000001</v>
      </c>
      <c r="M152" s="25">
        <v>9.7000000000000003E-2</v>
      </c>
      <c r="N152" s="25">
        <v>0.88</v>
      </c>
      <c r="O152" t="s">
        <v>133</v>
      </c>
      <c r="P152" t="s">
        <v>36</v>
      </c>
      <c r="Q152" t="s">
        <v>134</v>
      </c>
      <c r="R152" t="s">
        <v>135</v>
      </c>
      <c r="S152" t="s">
        <v>137</v>
      </c>
      <c r="T152" s="24">
        <v>0.23100000000000001</v>
      </c>
      <c r="U152" s="24" t="s">
        <v>128</v>
      </c>
      <c r="V152" s="24" t="s">
        <v>128</v>
      </c>
      <c r="W152" s="25">
        <v>1.5</v>
      </c>
      <c r="X152">
        <v>10</v>
      </c>
      <c r="Y152">
        <v>6.8</v>
      </c>
      <c r="Z152">
        <v>0.51</v>
      </c>
      <c r="AA152">
        <v>1.0999999999999999E-2</v>
      </c>
      <c r="AB152">
        <v>0.46</v>
      </c>
      <c r="AC152">
        <v>2.2999999999999998</v>
      </c>
      <c r="AD152">
        <v>0.05</v>
      </c>
      <c r="AE152">
        <v>0.11</v>
      </c>
      <c r="AF152">
        <v>7.0000000000000001E-3</v>
      </c>
      <c r="AG152">
        <v>1.5</v>
      </c>
      <c r="AH152">
        <v>0.11</v>
      </c>
      <c r="AI152">
        <v>0.06</v>
      </c>
      <c r="AJ152">
        <v>0.08</v>
      </c>
      <c r="AK152">
        <v>0.01</v>
      </c>
    </row>
    <row r="153" spans="1:40">
      <c r="A153" t="s">
        <v>1</v>
      </c>
      <c r="B153" s="22">
        <v>40757</v>
      </c>
      <c r="C153" s="22">
        <v>40789</v>
      </c>
      <c r="D153">
        <v>2011</v>
      </c>
      <c r="E153">
        <v>8</v>
      </c>
      <c r="F153" s="34">
        <v>173.02348459999999</v>
      </c>
      <c r="G153" s="24">
        <v>5.07</v>
      </c>
      <c r="H153" s="25">
        <v>8.5113800000000007E-3</v>
      </c>
      <c r="I153" s="25">
        <v>0.1072</v>
      </c>
      <c r="J153" s="25">
        <v>0.10465438000000001</v>
      </c>
      <c r="K153" s="25">
        <v>5.5100000000000003E-2</v>
      </c>
      <c r="L153" s="25">
        <v>7.3999999999999996E-2</v>
      </c>
      <c r="M153" s="25">
        <v>5.2999999999999999E-2</v>
      </c>
      <c r="N153" s="25">
        <v>0.496</v>
      </c>
      <c r="O153" t="s">
        <v>133</v>
      </c>
      <c r="P153" t="s">
        <v>36</v>
      </c>
      <c r="Q153" t="s">
        <v>134</v>
      </c>
      <c r="R153" t="s">
        <v>135</v>
      </c>
      <c r="S153" t="s">
        <v>137</v>
      </c>
      <c r="T153" s="24" t="s">
        <v>128</v>
      </c>
      <c r="U153" s="24" t="s">
        <v>128</v>
      </c>
      <c r="V153" s="24" t="s">
        <v>128</v>
      </c>
      <c r="W153" t="s">
        <v>140</v>
      </c>
      <c r="X153">
        <v>10</v>
      </c>
      <c r="Y153">
        <v>6.4</v>
      </c>
      <c r="Z153">
        <v>1.3</v>
      </c>
      <c r="AA153">
        <v>1.0999999999999999E-2</v>
      </c>
      <c r="AB153">
        <v>4.9000000000000004</v>
      </c>
      <c r="AC153">
        <v>5</v>
      </c>
      <c r="AD153">
        <v>0.05</v>
      </c>
      <c r="AE153">
        <v>0.08</v>
      </c>
      <c r="AF153">
        <v>6.0000000000000001E-3</v>
      </c>
      <c r="AG153">
        <v>1.2</v>
      </c>
      <c r="AH153">
        <v>0.05</v>
      </c>
      <c r="AI153">
        <v>0.04</v>
      </c>
      <c r="AJ153">
        <v>7.0000000000000007E-2</v>
      </c>
      <c r="AK153">
        <v>5.0000000000000001E-3</v>
      </c>
    </row>
    <row r="154" spans="1:40">
      <c r="A154" t="s">
        <v>1</v>
      </c>
      <c r="B154" s="22">
        <v>40789</v>
      </c>
      <c r="C154" s="22">
        <v>40827</v>
      </c>
      <c r="D154">
        <v>2011</v>
      </c>
      <c r="E154">
        <v>9</v>
      </c>
      <c r="F154" s="34">
        <v>186.000246</v>
      </c>
      <c r="G154" s="24">
        <v>5.2</v>
      </c>
      <c r="H154" s="25">
        <v>6.3095729999999997E-3</v>
      </c>
      <c r="I154" s="25">
        <v>0.08</v>
      </c>
      <c r="J154" s="25">
        <v>7.4455999999999994E-2</v>
      </c>
      <c r="K154" s="25">
        <v>0.12</v>
      </c>
      <c r="L154" s="25">
        <v>0.09</v>
      </c>
      <c r="M154" s="25">
        <v>7.0000000000000007E-2</v>
      </c>
      <c r="N154" s="25">
        <v>0.47</v>
      </c>
      <c r="O154" t="s">
        <v>133</v>
      </c>
      <c r="P154" t="s">
        <v>36</v>
      </c>
      <c r="Q154" t="s">
        <v>134</v>
      </c>
      <c r="R154" t="s">
        <v>135</v>
      </c>
      <c r="S154" t="s">
        <v>137</v>
      </c>
      <c r="T154" s="24" t="s">
        <v>128</v>
      </c>
      <c r="U154" s="24" t="s">
        <v>128</v>
      </c>
      <c r="V154" s="24" t="s">
        <v>128</v>
      </c>
      <c r="W154" s="25">
        <v>0.7</v>
      </c>
      <c r="X154">
        <v>10</v>
      </c>
      <c r="Y154">
        <v>5</v>
      </c>
      <c r="AG154">
        <v>0.5</v>
      </c>
      <c r="AN154" t="s">
        <v>41</v>
      </c>
    </row>
    <row r="155" spans="1:40">
      <c r="A155" t="s">
        <v>1</v>
      </c>
      <c r="B155" s="22">
        <v>40827</v>
      </c>
      <c r="C155" s="22">
        <v>40847</v>
      </c>
      <c r="D155">
        <v>2011</v>
      </c>
      <c r="E155">
        <v>10</v>
      </c>
      <c r="F155" s="34">
        <v>70.651654359999995</v>
      </c>
      <c r="G155" s="24">
        <v>4.91</v>
      </c>
      <c r="H155" s="25">
        <v>1.2302688000000001E-2</v>
      </c>
      <c r="I155" s="25">
        <v>0.19500000000000001</v>
      </c>
      <c r="J155" s="25">
        <v>0.18340380000000001</v>
      </c>
      <c r="K155" s="25">
        <v>0.251</v>
      </c>
      <c r="L155" s="25">
        <v>0.21199999999999999</v>
      </c>
      <c r="M155" s="25">
        <v>0.16</v>
      </c>
      <c r="N155" s="25">
        <v>0.91500000000000004</v>
      </c>
      <c r="O155" s="25">
        <v>0.1011</v>
      </c>
      <c r="P155" t="s">
        <v>36</v>
      </c>
      <c r="Q155" s="25">
        <v>0.16109999999999999</v>
      </c>
      <c r="R155" t="s">
        <v>135</v>
      </c>
      <c r="S155" t="s">
        <v>137</v>
      </c>
      <c r="T155" s="24">
        <v>0.45999999999999996</v>
      </c>
      <c r="U155" s="25">
        <v>0.248</v>
      </c>
      <c r="V155" s="24" t="s">
        <v>128</v>
      </c>
      <c r="W155" s="25">
        <v>1.2</v>
      </c>
      <c r="X155">
        <v>43</v>
      </c>
      <c r="Y155">
        <v>55</v>
      </c>
      <c r="AG155">
        <v>3.8</v>
      </c>
    </row>
    <row r="156" spans="1:40">
      <c r="A156" t="s">
        <v>1</v>
      </c>
      <c r="B156" s="22">
        <v>40847</v>
      </c>
      <c r="C156" s="22">
        <v>40875</v>
      </c>
      <c r="D156">
        <v>2011</v>
      </c>
      <c r="E156">
        <v>11</v>
      </c>
      <c r="F156" s="34">
        <v>80.362071310000005</v>
      </c>
      <c r="G156" s="24">
        <v>4.32</v>
      </c>
      <c r="H156" s="25">
        <v>4.7863008999999998E-2</v>
      </c>
      <c r="I156" s="25">
        <v>1.0900000000000001</v>
      </c>
      <c r="J156" s="25">
        <v>1.0764541599999999</v>
      </c>
      <c r="K156" s="25">
        <v>0.29320000000000002</v>
      </c>
      <c r="L156" s="25">
        <v>0.53490000000000004</v>
      </c>
      <c r="M156" s="25">
        <v>0.627</v>
      </c>
      <c r="N156" s="25">
        <v>3.2650000000000001</v>
      </c>
      <c r="O156" s="25">
        <v>0.12809999999999999</v>
      </c>
      <c r="P156" t="s">
        <v>36</v>
      </c>
      <c r="Q156" s="25">
        <v>0.16919999999999999</v>
      </c>
      <c r="R156" t="s">
        <v>135</v>
      </c>
      <c r="S156" s="25">
        <v>2E-3</v>
      </c>
      <c r="T156" s="24">
        <v>1.3169</v>
      </c>
      <c r="U156" s="25">
        <v>0.78200000000000003</v>
      </c>
      <c r="V156" s="24" t="s">
        <v>128</v>
      </c>
      <c r="W156" s="25">
        <v>1.8</v>
      </c>
      <c r="X156">
        <v>31</v>
      </c>
      <c r="Y156">
        <v>39</v>
      </c>
      <c r="AG156">
        <v>2.9</v>
      </c>
    </row>
    <row r="157" spans="1:40">
      <c r="A157" t="s">
        <v>1</v>
      </c>
      <c r="B157" s="22">
        <v>40875</v>
      </c>
      <c r="C157" s="22">
        <v>40910</v>
      </c>
      <c r="D157">
        <v>2011</v>
      </c>
      <c r="E157">
        <v>12</v>
      </c>
      <c r="F157" s="34">
        <v>80.362071310000005</v>
      </c>
      <c r="G157" s="24">
        <v>5.2</v>
      </c>
      <c r="H157" s="25">
        <v>6.3095729999999997E-3</v>
      </c>
      <c r="I157" s="25">
        <v>0.10150000000000001</v>
      </c>
      <c r="J157" s="25">
        <v>7.9970799999999995E-2</v>
      </c>
      <c r="K157" s="25">
        <v>0.46600000000000003</v>
      </c>
      <c r="L157" s="25">
        <v>0.1328</v>
      </c>
      <c r="M157" s="25">
        <v>4.5999999999999999E-2</v>
      </c>
      <c r="N157" s="25">
        <v>0.68200000000000005</v>
      </c>
      <c r="O157" s="25">
        <v>0.1273</v>
      </c>
      <c r="P157" t="s">
        <v>36</v>
      </c>
      <c r="Q157" s="25">
        <v>0.28179999999999999</v>
      </c>
      <c r="R157" t="s">
        <v>135</v>
      </c>
      <c r="S157" t="s">
        <v>137</v>
      </c>
      <c r="T157" s="24">
        <v>0.23280000000000001</v>
      </c>
      <c r="U157" s="24" t="s">
        <v>128</v>
      </c>
      <c r="V157" s="24" t="s">
        <v>128</v>
      </c>
      <c r="W157" s="25">
        <v>0.9</v>
      </c>
    </row>
    <row r="158" spans="1:40">
      <c r="A158" t="s">
        <v>1</v>
      </c>
      <c r="B158" s="22">
        <v>40910</v>
      </c>
      <c r="C158" s="22">
        <v>40938</v>
      </c>
      <c r="D158">
        <v>2012</v>
      </c>
      <c r="E158">
        <v>1</v>
      </c>
      <c r="F158" s="34">
        <v>31.344669939999999</v>
      </c>
      <c r="G158" s="24">
        <v>5.08</v>
      </c>
      <c r="H158" s="25">
        <v>8.3176380000000005E-3</v>
      </c>
      <c r="I158" s="25">
        <v>0.10970000000000001</v>
      </c>
      <c r="J158" s="25">
        <v>8.9704640000000002E-2</v>
      </c>
      <c r="K158" s="25">
        <v>0.43280000000000002</v>
      </c>
      <c r="L158" s="25">
        <v>0.12189999999999999</v>
      </c>
      <c r="M158" s="25">
        <v>0.09</v>
      </c>
      <c r="N158" s="25">
        <v>0.67</v>
      </c>
      <c r="O158" t="s">
        <v>133</v>
      </c>
      <c r="P158" t="s">
        <v>36</v>
      </c>
      <c r="Q158" s="25">
        <v>0.26469999999999999</v>
      </c>
      <c r="R158" t="s">
        <v>135</v>
      </c>
      <c r="S158" t="s">
        <v>137</v>
      </c>
      <c r="T158" s="24">
        <v>0.33189999999999997</v>
      </c>
      <c r="U158" s="25">
        <v>0.21</v>
      </c>
      <c r="V158" s="24" t="s">
        <v>128</v>
      </c>
      <c r="W158" s="25">
        <v>0.7</v>
      </c>
      <c r="X158" t="s">
        <v>21</v>
      </c>
      <c r="Y158">
        <v>6</v>
      </c>
      <c r="Z158">
        <v>0.65</v>
      </c>
      <c r="AA158">
        <v>4.2000000000000003E-2</v>
      </c>
      <c r="AB158">
        <v>0.55000000000000004</v>
      </c>
      <c r="AC158">
        <v>8.8000000000000007</v>
      </c>
      <c r="AD158">
        <v>0.23</v>
      </c>
      <c r="AE158">
        <v>0.12</v>
      </c>
      <c r="AF158">
        <v>1.4E-2</v>
      </c>
      <c r="AG158">
        <v>2.9</v>
      </c>
      <c r="AH158">
        <v>0.19</v>
      </c>
      <c r="AI158">
        <v>0.16</v>
      </c>
      <c r="AJ158">
        <v>0.12</v>
      </c>
      <c r="AK158">
        <v>0.03</v>
      </c>
    </row>
    <row r="159" spans="1:40">
      <c r="A159" t="s">
        <v>1</v>
      </c>
      <c r="B159" s="22">
        <v>40938</v>
      </c>
      <c r="C159" s="22">
        <v>40966</v>
      </c>
      <c r="D159">
        <v>2012</v>
      </c>
      <c r="E159">
        <v>2</v>
      </c>
      <c r="F159" s="34">
        <v>21.700156119999999</v>
      </c>
      <c r="G159" s="24">
        <v>4.88</v>
      </c>
      <c r="H159" s="25">
        <v>1.3182566999999999E-2</v>
      </c>
      <c r="I159" s="25">
        <v>0.13039999999999999</v>
      </c>
      <c r="J159" s="25">
        <v>0.11143952</v>
      </c>
      <c r="K159" s="25">
        <v>0.41039999999999999</v>
      </c>
      <c r="L159" s="25">
        <v>0.21299999999999999</v>
      </c>
      <c r="M159" s="25">
        <v>5.6000000000000001E-2</v>
      </c>
      <c r="N159" s="25">
        <v>0.91400000000000003</v>
      </c>
      <c r="O159" t="s">
        <v>133</v>
      </c>
      <c r="P159" t="s">
        <v>36</v>
      </c>
      <c r="Q159" s="25">
        <v>0.2407</v>
      </c>
      <c r="R159" t="s">
        <v>135</v>
      </c>
      <c r="S159" t="s">
        <v>137</v>
      </c>
      <c r="T159" s="24">
        <v>0.313</v>
      </c>
      <c r="U159" s="24" t="s">
        <v>128</v>
      </c>
      <c r="V159" s="24" t="s">
        <v>128</v>
      </c>
      <c r="W159" s="25">
        <v>0.8</v>
      </c>
      <c r="X159">
        <v>18</v>
      </c>
      <c r="Y159">
        <v>16</v>
      </c>
      <c r="Z159">
        <v>0.77</v>
      </c>
      <c r="AA159">
        <v>2.4E-2</v>
      </c>
      <c r="AB159">
        <v>0.71</v>
      </c>
      <c r="AC159">
        <v>6.5</v>
      </c>
      <c r="AD159">
        <v>0.44</v>
      </c>
      <c r="AE159">
        <v>0.15</v>
      </c>
      <c r="AF159">
        <v>1.7999999999999999E-2</v>
      </c>
      <c r="AG159">
        <v>1.8</v>
      </c>
      <c r="AH159">
        <v>0.11</v>
      </c>
      <c r="AI159">
        <v>0.04</v>
      </c>
      <c r="AJ159">
        <v>0.08</v>
      </c>
      <c r="AK159">
        <v>0.02</v>
      </c>
    </row>
    <row r="160" spans="1:40">
      <c r="A160" t="s">
        <v>1</v>
      </c>
      <c r="B160" s="22">
        <v>40966</v>
      </c>
      <c r="C160" s="22">
        <v>41002</v>
      </c>
      <c r="D160">
        <v>2012</v>
      </c>
      <c r="E160">
        <v>3</v>
      </c>
      <c r="F160" s="34">
        <v>28.732614120000001</v>
      </c>
      <c r="G160" s="24">
        <v>5.91</v>
      </c>
      <c r="H160" s="25">
        <v>1.230269E-3</v>
      </c>
      <c r="I160" s="25">
        <v>0.1236</v>
      </c>
      <c r="J160" s="25">
        <v>9.3625440000000004E-2</v>
      </c>
      <c r="K160" s="25">
        <v>0.64880000000000004</v>
      </c>
      <c r="L160" s="25">
        <v>0.16139999999999999</v>
      </c>
      <c r="M160" s="25">
        <v>0.14000000000000001</v>
      </c>
      <c r="N160" s="25">
        <v>0.75</v>
      </c>
      <c r="O160" s="25">
        <v>0.22800000000000001</v>
      </c>
      <c r="P160" s="25">
        <v>9.4399999999999998E-2</v>
      </c>
      <c r="Q160" s="25">
        <v>0.46400000000000002</v>
      </c>
      <c r="R160" s="25">
        <v>0.1497</v>
      </c>
      <c r="S160" s="25">
        <v>4.0000000000000001E-3</v>
      </c>
      <c r="T160" s="24">
        <v>0.43240000000000001</v>
      </c>
      <c r="U160" s="25">
        <v>0.27100000000000002</v>
      </c>
      <c r="V160" s="24" t="s">
        <v>128</v>
      </c>
      <c r="W160" s="25">
        <v>1.1000000000000001</v>
      </c>
    </row>
    <row r="161" spans="1:40">
      <c r="A161" t="s">
        <v>1</v>
      </c>
      <c r="B161" s="22">
        <v>41002</v>
      </c>
      <c r="C161" s="22">
        <v>41031</v>
      </c>
      <c r="D161">
        <v>2012</v>
      </c>
      <c r="E161">
        <v>4</v>
      </c>
      <c r="F161" s="34">
        <v>65.904177829999995</v>
      </c>
      <c r="G161" s="24">
        <v>5.0999999999999996</v>
      </c>
      <c r="H161" s="25">
        <v>7.9432819999999994E-3</v>
      </c>
      <c r="I161" s="25">
        <v>0.14799999999999999</v>
      </c>
      <c r="J161" s="25">
        <v>0.14338000000000001</v>
      </c>
      <c r="K161" s="25">
        <v>0.1</v>
      </c>
      <c r="L161" s="25">
        <v>0.14199999999999999</v>
      </c>
      <c r="M161" s="25">
        <v>0.128</v>
      </c>
      <c r="N161" s="25">
        <v>0.67600000000000005</v>
      </c>
      <c r="O161" t="s">
        <v>133</v>
      </c>
      <c r="P161" t="s">
        <v>36</v>
      </c>
      <c r="Q161" t="s">
        <v>134</v>
      </c>
      <c r="R161" t="s">
        <v>135</v>
      </c>
      <c r="S161" t="s">
        <v>137</v>
      </c>
      <c r="T161" s="24">
        <v>0.24199999999999999</v>
      </c>
      <c r="U161" s="24" t="s">
        <v>128</v>
      </c>
      <c r="V161" s="24" t="s">
        <v>128</v>
      </c>
      <c r="W161" s="25">
        <v>0.61799999999999999</v>
      </c>
      <c r="X161">
        <v>12</v>
      </c>
      <c r="Y161">
        <v>7.8</v>
      </c>
      <c r="Z161">
        <v>0.64</v>
      </c>
      <c r="AA161">
        <v>3.5999999999999997E-2</v>
      </c>
      <c r="AB161">
        <v>0.57999999999999996</v>
      </c>
      <c r="AC161">
        <v>6.6</v>
      </c>
      <c r="AD161">
        <v>0.1</v>
      </c>
      <c r="AE161">
        <v>0.41</v>
      </c>
      <c r="AF161">
        <v>1.2999999999999999E-2</v>
      </c>
      <c r="AG161">
        <v>1.8</v>
      </c>
      <c r="AH161">
        <v>0.09</v>
      </c>
      <c r="AI161">
        <v>0.05</v>
      </c>
      <c r="AJ161">
        <v>7.0000000000000007E-2</v>
      </c>
      <c r="AK161">
        <v>0.03</v>
      </c>
    </row>
    <row r="162" spans="1:40">
      <c r="A162" t="s">
        <v>1</v>
      </c>
      <c r="B162" s="22">
        <v>41031</v>
      </c>
      <c r="C162" s="22">
        <v>41059</v>
      </c>
      <c r="D162">
        <v>2012</v>
      </c>
      <c r="E162">
        <v>5</v>
      </c>
      <c r="F162" s="34">
        <v>62.689339889999999</v>
      </c>
      <c r="G162" s="24">
        <v>5.09</v>
      </c>
      <c r="H162" s="25">
        <v>8.1283050000000006E-3</v>
      </c>
      <c r="I162" s="25">
        <v>0.2006</v>
      </c>
      <c r="J162" s="25">
        <v>0.19421978000000001</v>
      </c>
      <c r="K162" s="25">
        <v>0.1381</v>
      </c>
      <c r="L162" s="25">
        <v>0.1489</v>
      </c>
      <c r="M162" s="25">
        <v>0.16500000000000001</v>
      </c>
      <c r="N162" s="25">
        <v>0.751</v>
      </c>
      <c r="O162" t="s">
        <v>133</v>
      </c>
      <c r="P162" t="s">
        <v>36</v>
      </c>
      <c r="Q162" s="25">
        <v>0.10680000000000001</v>
      </c>
      <c r="R162" t="s">
        <v>135</v>
      </c>
      <c r="S162" t="s">
        <v>137</v>
      </c>
      <c r="T162" s="24">
        <v>0.34889999999999999</v>
      </c>
      <c r="U162" s="25">
        <v>0.2</v>
      </c>
      <c r="V162" s="24" t="s">
        <v>128</v>
      </c>
      <c r="W162" s="25">
        <v>0.97599999999999998</v>
      </c>
      <c r="X162">
        <v>12</v>
      </c>
      <c r="Y162">
        <v>9.9</v>
      </c>
      <c r="Z162">
        <v>2.5</v>
      </c>
      <c r="AA162">
        <v>3.9E-2</v>
      </c>
      <c r="AB162">
        <v>1.1000000000000001</v>
      </c>
      <c r="AC162">
        <v>11</v>
      </c>
      <c r="AD162">
        <v>0.37</v>
      </c>
      <c r="AE162">
        <v>0.25</v>
      </c>
      <c r="AF162">
        <v>3.3000000000000002E-2</v>
      </c>
      <c r="AG162">
        <v>3.6</v>
      </c>
      <c r="AH162">
        <v>0.16</v>
      </c>
      <c r="AI162">
        <v>7.0000000000000007E-2</v>
      </c>
      <c r="AJ162">
        <v>7.0000000000000007E-2</v>
      </c>
      <c r="AK162">
        <v>0.03</v>
      </c>
      <c r="AN162" t="s">
        <v>44</v>
      </c>
    </row>
    <row r="163" spans="1:40">
      <c r="A163" t="s">
        <v>1</v>
      </c>
      <c r="B163" s="22">
        <v>41059</v>
      </c>
      <c r="C163" s="22">
        <v>41092</v>
      </c>
      <c r="D163">
        <v>2012</v>
      </c>
      <c r="E163">
        <v>6</v>
      </c>
      <c r="F163" s="34">
        <v>113.3230375</v>
      </c>
      <c r="G163" s="24">
        <v>5.31</v>
      </c>
      <c r="H163" s="25">
        <v>4.8977880000000001E-3</v>
      </c>
      <c r="I163" s="25">
        <v>0.18640000000000001</v>
      </c>
      <c r="J163" s="25">
        <v>0.18167374</v>
      </c>
      <c r="K163" s="25">
        <v>0.1023</v>
      </c>
      <c r="L163" s="25">
        <v>0.1152</v>
      </c>
      <c r="M163" s="25">
        <v>0.14000000000000001</v>
      </c>
      <c r="N163" s="25">
        <v>0.59099999999999997</v>
      </c>
      <c r="O163" t="s">
        <v>133</v>
      </c>
      <c r="P163" t="s">
        <v>36</v>
      </c>
      <c r="Q163" t="s">
        <v>133</v>
      </c>
      <c r="R163" s="25">
        <v>0.18110000000000001</v>
      </c>
      <c r="S163" s="25">
        <v>8.9999999999999993E-3</v>
      </c>
      <c r="T163" s="24">
        <v>0.3382</v>
      </c>
      <c r="U163" s="25">
        <v>0.223</v>
      </c>
      <c r="V163" s="24" t="s">
        <v>128</v>
      </c>
      <c r="W163" s="25">
        <v>1.556</v>
      </c>
    </row>
    <row r="164" spans="1:40">
      <c r="A164" t="s">
        <v>1</v>
      </c>
      <c r="B164" s="22">
        <v>41092</v>
      </c>
      <c r="C164" s="22">
        <v>41121</v>
      </c>
      <c r="D164">
        <v>2012</v>
      </c>
      <c r="E164">
        <v>7</v>
      </c>
      <c r="F164" s="34">
        <v>68.315306289999995</v>
      </c>
      <c r="G164" s="24">
        <v>5.0599999999999996</v>
      </c>
      <c r="H164" s="25">
        <v>8.7096359999999998E-3</v>
      </c>
      <c r="I164" s="25">
        <v>0.3458</v>
      </c>
      <c r="J164" s="25">
        <v>0.33879145999999999</v>
      </c>
      <c r="K164" s="25">
        <v>0.1517</v>
      </c>
      <c r="L164" s="25">
        <v>0.23380000000000001</v>
      </c>
      <c r="M164" s="25">
        <v>0.27400000000000002</v>
      </c>
      <c r="N164" s="25">
        <v>1.131</v>
      </c>
      <c r="O164" s="25">
        <v>0.155</v>
      </c>
      <c r="P164" t="s">
        <v>36</v>
      </c>
      <c r="Q164" s="25">
        <v>0.10299999999999999</v>
      </c>
      <c r="R164" t="s">
        <v>135</v>
      </c>
      <c r="S164" s="25">
        <v>2E-3</v>
      </c>
      <c r="T164" s="24">
        <v>0.63980000000000004</v>
      </c>
      <c r="U164" s="25">
        <v>0.40600000000000003</v>
      </c>
      <c r="V164" s="24" t="s">
        <v>128</v>
      </c>
      <c r="W164" s="25">
        <v>1.641</v>
      </c>
      <c r="X164" t="s">
        <v>21</v>
      </c>
      <c r="Y164">
        <v>8.6</v>
      </c>
      <c r="Z164">
        <v>0.32</v>
      </c>
      <c r="AA164">
        <v>1.7999999999999999E-2</v>
      </c>
      <c r="AB164">
        <v>0.45</v>
      </c>
      <c r="AC164">
        <v>2.8</v>
      </c>
      <c r="AD164">
        <v>0.06</v>
      </c>
      <c r="AE164">
        <v>0.11</v>
      </c>
      <c r="AF164">
        <v>2.1000000000000001E-2</v>
      </c>
      <c r="AG164">
        <v>1.3</v>
      </c>
      <c r="AH164">
        <v>0.13</v>
      </c>
      <c r="AI164">
        <v>7.0000000000000007E-2</v>
      </c>
      <c r="AJ164">
        <v>0.09</v>
      </c>
      <c r="AK164">
        <v>0.01</v>
      </c>
      <c r="AN164" t="s">
        <v>44</v>
      </c>
    </row>
    <row r="165" spans="1:40">
      <c r="A165" t="s">
        <v>1</v>
      </c>
      <c r="B165" s="22">
        <v>41121</v>
      </c>
      <c r="C165" s="22">
        <v>41154</v>
      </c>
      <c r="D165">
        <v>2012</v>
      </c>
      <c r="E165">
        <v>8</v>
      </c>
      <c r="F165" s="34">
        <v>128.59351770000001</v>
      </c>
      <c r="G165" s="24">
        <v>4.67</v>
      </c>
      <c r="H165" s="25">
        <v>2.1379621000000001E-2</v>
      </c>
      <c r="I165" s="25">
        <v>0.1172</v>
      </c>
      <c r="J165" s="25">
        <v>0.11434022000000001</v>
      </c>
      <c r="K165" s="25">
        <v>6.1899999999999997E-2</v>
      </c>
      <c r="L165" s="25">
        <v>9.1700000000000004E-2</v>
      </c>
      <c r="M165" s="25">
        <v>0.10299999999999999</v>
      </c>
      <c r="N165" s="25">
        <v>0.47</v>
      </c>
      <c r="O165" t="s">
        <v>133</v>
      </c>
      <c r="P165" t="s">
        <v>36</v>
      </c>
      <c r="Q165" t="s">
        <v>133</v>
      </c>
      <c r="R165" t="s">
        <v>135</v>
      </c>
      <c r="S165" s="25">
        <v>4.0000000000000001E-3</v>
      </c>
      <c r="T165" s="24" t="s">
        <v>128</v>
      </c>
      <c r="U165" s="24" t="s">
        <v>128</v>
      </c>
      <c r="V165" s="24" t="s">
        <v>128</v>
      </c>
      <c r="W165" s="25">
        <v>0.73226247499999997</v>
      </c>
      <c r="X165" t="s">
        <v>21</v>
      </c>
      <c r="Y165">
        <v>2.7</v>
      </c>
      <c r="Z165">
        <v>0.22</v>
      </c>
      <c r="AA165">
        <v>8.9999999999999993E-3</v>
      </c>
      <c r="AB165">
        <v>0.3</v>
      </c>
      <c r="AC165">
        <v>2.1</v>
      </c>
      <c r="AD165">
        <v>0.05</v>
      </c>
      <c r="AE165">
        <v>7.0000000000000007E-2</v>
      </c>
      <c r="AF165" t="s">
        <v>25</v>
      </c>
      <c r="AG165" t="s">
        <v>38</v>
      </c>
      <c r="AH165">
        <v>7.0000000000000007E-2</v>
      </c>
      <c r="AI165">
        <v>0.04</v>
      </c>
      <c r="AJ165">
        <v>7.0000000000000007E-2</v>
      </c>
      <c r="AK165">
        <v>0.01</v>
      </c>
    </row>
    <row r="166" spans="1:40">
      <c r="A166" t="s">
        <v>1</v>
      </c>
      <c r="B166" s="22">
        <v>41154</v>
      </c>
      <c r="C166" s="22">
        <v>41184</v>
      </c>
      <c r="D166">
        <v>2012</v>
      </c>
      <c r="E166">
        <v>9</v>
      </c>
      <c r="F166" s="34">
        <v>71.530144230000005</v>
      </c>
      <c r="G166" s="24">
        <v>5.16</v>
      </c>
      <c r="H166" s="25">
        <v>6.9183100000000004E-3</v>
      </c>
      <c r="I166" s="25">
        <v>7.2999999999999995E-2</v>
      </c>
      <c r="J166" s="25">
        <v>6.6531999999999994E-2</v>
      </c>
      <c r="K166" s="25">
        <v>0.14000000000000001</v>
      </c>
      <c r="L166" s="25">
        <v>8.1000000000000003E-2</v>
      </c>
      <c r="M166" s="25">
        <v>3.7999999999999999E-2</v>
      </c>
      <c r="N166" s="25">
        <v>0.46</v>
      </c>
      <c r="O166" s="25">
        <v>0.05</v>
      </c>
      <c r="P166" t="s">
        <v>36</v>
      </c>
      <c r="Q166" s="25">
        <v>9.0999999999999998E-2</v>
      </c>
      <c r="R166" s="25">
        <v>3.5999999999999997E-2</v>
      </c>
      <c r="S166" s="14" t="s">
        <v>137</v>
      </c>
      <c r="T166" s="24" t="s">
        <v>128</v>
      </c>
      <c r="U166" s="24" t="s">
        <v>128</v>
      </c>
      <c r="V166" s="24" t="s">
        <v>128</v>
      </c>
      <c r="W166" s="25">
        <v>0.66200000000000003</v>
      </c>
      <c r="X166" t="s">
        <v>21</v>
      </c>
      <c r="Y166">
        <v>2.8</v>
      </c>
      <c r="Z166">
        <v>0.1</v>
      </c>
      <c r="AA166" t="s">
        <v>32</v>
      </c>
      <c r="AB166">
        <v>0.23</v>
      </c>
      <c r="AC166">
        <v>1.9</v>
      </c>
      <c r="AD166" t="s">
        <v>23</v>
      </c>
      <c r="AE166" t="s">
        <v>23</v>
      </c>
      <c r="AF166" t="s">
        <v>25</v>
      </c>
      <c r="AG166">
        <v>0.25</v>
      </c>
      <c r="AH166" t="s">
        <v>26</v>
      </c>
      <c r="AI166" t="s">
        <v>26</v>
      </c>
      <c r="AJ166">
        <v>7.0000000000000007E-2</v>
      </c>
      <c r="AK166">
        <v>0.01</v>
      </c>
    </row>
    <row r="167" spans="1:40">
      <c r="A167" t="s">
        <v>1</v>
      </c>
      <c r="B167" s="22">
        <v>41184</v>
      </c>
      <c r="C167" s="22">
        <v>41218</v>
      </c>
      <c r="D167">
        <v>2012</v>
      </c>
      <c r="E167">
        <v>10</v>
      </c>
      <c r="F167" s="34">
        <v>126.98609879999999</v>
      </c>
      <c r="G167" s="24">
        <v>4.97</v>
      </c>
      <c r="H167" s="25">
        <v>1.0715193E-2</v>
      </c>
      <c r="I167" s="25">
        <v>9.2999999999999999E-2</v>
      </c>
      <c r="J167" s="25">
        <v>8.8426199999999996E-2</v>
      </c>
      <c r="K167" s="25">
        <v>9.9000000000000005E-2</v>
      </c>
      <c r="L167" s="25">
        <v>0.17</v>
      </c>
      <c r="M167" s="25">
        <v>6.8000000000000005E-2</v>
      </c>
      <c r="N167" s="25">
        <v>0.65</v>
      </c>
      <c r="O167" t="s">
        <v>133</v>
      </c>
      <c r="P167" t="s">
        <v>36</v>
      </c>
      <c r="Q167" t="s">
        <v>133</v>
      </c>
      <c r="R167" t="s">
        <v>135</v>
      </c>
      <c r="S167" s="25">
        <v>2E-3</v>
      </c>
      <c r="T167" s="24">
        <v>0.27</v>
      </c>
      <c r="U167" s="24" t="s">
        <v>128</v>
      </c>
      <c r="V167" s="24" t="s">
        <v>128</v>
      </c>
      <c r="W167" s="25">
        <v>0.6</v>
      </c>
      <c r="X167" t="s">
        <v>21</v>
      </c>
      <c r="Y167" t="s">
        <v>39</v>
      </c>
      <c r="Z167">
        <v>0.35</v>
      </c>
      <c r="AA167">
        <v>8.0000000000000002E-3</v>
      </c>
      <c r="AB167">
        <v>0.55000000000000004</v>
      </c>
      <c r="AC167">
        <v>5.7</v>
      </c>
      <c r="AD167">
        <v>0.32</v>
      </c>
      <c r="AE167">
        <v>0.1</v>
      </c>
      <c r="AF167">
        <v>0</v>
      </c>
      <c r="AG167" t="s">
        <v>29</v>
      </c>
      <c r="AH167">
        <v>7.0000000000000007E-2</v>
      </c>
      <c r="AI167">
        <v>3.5000000000000003E-2</v>
      </c>
      <c r="AJ167" t="s">
        <v>29</v>
      </c>
      <c r="AK167">
        <v>0.02</v>
      </c>
    </row>
    <row r="168" spans="1:40">
      <c r="A168" t="s">
        <v>1</v>
      </c>
      <c r="B168" s="22">
        <v>41218</v>
      </c>
      <c r="C168" s="22">
        <v>41246</v>
      </c>
      <c r="D168">
        <v>2012</v>
      </c>
      <c r="E168">
        <v>11</v>
      </c>
      <c r="F168" s="34">
        <v>16.07418972</v>
      </c>
      <c r="G168" s="24">
        <v>5.05</v>
      </c>
      <c r="H168" s="25">
        <v>8.9125090000000008E-3</v>
      </c>
      <c r="I168" s="25">
        <v>0.18099999999999999</v>
      </c>
      <c r="J168" s="25">
        <v>0.1638136</v>
      </c>
      <c r="K168" s="25">
        <v>0.372</v>
      </c>
      <c r="L168" s="25">
        <v>0.25700000000000001</v>
      </c>
      <c r="M168" s="25">
        <v>0.17</v>
      </c>
      <c r="N168" s="25">
        <v>0.98499999999999999</v>
      </c>
      <c r="O168" s="25">
        <v>0.108</v>
      </c>
      <c r="P168" t="s">
        <v>36</v>
      </c>
      <c r="Q168" s="25">
        <v>0.23599999999999999</v>
      </c>
      <c r="R168" t="s">
        <v>135</v>
      </c>
      <c r="S168" t="s">
        <v>137</v>
      </c>
      <c r="T168" s="24">
        <v>0.47799999999999998</v>
      </c>
      <c r="U168" s="25">
        <v>0.221</v>
      </c>
      <c r="V168" s="24" t="s">
        <v>128</v>
      </c>
      <c r="W168" s="25">
        <v>0.94499999999999995</v>
      </c>
      <c r="X168" t="s">
        <v>21</v>
      </c>
      <c r="Y168">
        <v>6.1</v>
      </c>
      <c r="Z168">
        <v>0.57999999999999996</v>
      </c>
      <c r="AA168">
        <v>1.7999999999999999E-2</v>
      </c>
      <c r="AB168">
        <v>0.4</v>
      </c>
      <c r="AC168">
        <v>5.5</v>
      </c>
      <c r="AD168">
        <v>7.4999999999999997E-2</v>
      </c>
      <c r="AE168">
        <v>0.24</v>
      </c>
      <c r="AF168">
        <v>1.2E-2</v>
      </c>
      <c r="AG168">
        <v>0.63</v>
      </c>
      <c r="AH168">
        <v>0.12</v>
      </c>
      <c r="AI168">
        <v>7.0000000000000007E-2</v>
      </c>
      <c r="AJ168" t="s">
        <v>29</v>
      </c>
      <c r="AK168">
        <v>0.04</v>
      </c>
      <c r="AN168" t="s">
        <v>50</v>
      </c>
    </row>
    <row r="169" spans="1:40">
      <c r="A169" t="s">
        <v>1</v>
      </c>
      <c r="B169" s="22">
        <v>41246</v>
      </c>
      <c r="C169" s="22">
        <v>41276</v>
      </c>
      <c r="D169">
        <v>2012</v>
      </c>
      <c r="E169">
        <v>12</v>
      </c>
      <c r="F169" s="34">
        <v>49.829988120000003</v>
      </c>
      <c r="G169" s="24">
        <v>4.54</v>
      </c>
      <c r="H169" s="25">
        <v>2.8840314999999998E-2</v>
      </c>
      <c r="I169" s="25">
        <v>0.3533</v>
      </c>
      <c r="J169" s="25">
        <v>0.34613899999999997</v>
      </c>
      <c r="K169" s="25">
        <v>0.155</v>
      </c>
      <c r="L169" s="25">
        <v>0.373</v>
      </c>
      <c r="M169" s="25">
        <v>0.158</v>
      </c>
      <c r="N169" s="25">
        <v>1.7709999999999999</v>
      </c>
      <c r="O169" t="s">
        <v>133</v>
      </c>
      <c r="P169" t="s">
        <v>36</v>
      </c>
      <c r="Q169" s="25">
        <v>0.113</v>
      </c>
      <c r="R169" t="s">
        <v>135</v>
      </c>
      <c r="S169" t="s">
        <v>137</v>
      </c>
      <c r="T169" s="24">
        <v>0.60099999999999998</v>
      </c>
      <c r="U169" s="25">
        <v>0.22800000000000001</v>
      </c>
      <c r="V169" s="24" t="s">
        <v>128</v>
      </c>
      <c r="W169" s="25">
        <v>0.92500000000000004</v>
      </c>
      <c r="X169" t="s">
        <v>21</v>
      </c>
      <c r="Y169">
        <v>5</v>
      </c>
      <c r="Z169">
        <v>0.93</v>
      </c>
      <c r="AA169">
        <v>4.1000000000000002E-2</v>
      </c>
      <c r="AB169">
        <v>1</v>
      </c>
      <c r="AC169">
        <v>9</v>
      </c>
      <c r="AD169">
        <v>0.28000000000000003</v>
      </c>
      <c r="AE169">
        <v>0.18</v>
      </c>
      <c r="AF169">
        <v>1.4E-2</v>
      </c>
      <c r="AG169">
        <v>1.2</v>
      </c>
      <c r="AH169">
        <v>0.18</v>
      </c>
      <c r="AI169">
        <v>0.11</v>
      </c>
      <c r="AJ169" t="s">
        <v>29</v>
      </c>
      <c r="AK169">
        <v>0.03</v>
      </c>
      <c r="AN169" t="s">
        <v>42</v>
      </c>
    </row>
    <row r="170" spans="1:40">
      <c r="A170" t="s">
        <v>1</v>
      </c>
      <c r="B170" s="22">
        <v>41276</v>
      </c>
      <c r="C170" s="22">
        <v>41309</v>
      </c>
      <c r="D170">
        <v>2013</v>
      </c>
      <c r="E170">
        <v>1</v>
      </c>
      <c r="F170" s="34">
        <v>36.166926859999997</v>
      </c>
      <c r="G170" s="24">
        <v>4.99</v>
      </c>
      <c r="H170" s="25">
        <v>1.0232929999999999E-2</v>
      </c>
      <c r="I170" s="25">
        <v>8.4400000000000003E-2</v>
      </c>
      <c r="J170" s="25">
        <v>7.1108260000000006E-2</v>
      </c>
      <c r="K170" s="25">
        <v>0.28770000000000001</v>
      </c>
      <c r="L170" s="25">
        <v>0.17299999999999999</v>
      </c>
      <c r="M170" s="25">
        <v>5.3999999999999999E-2</v>
      </c>
      <c r="N170" s="25">
        <v>0.751</v>
      </c>
      <c r="O170" t="s">
        <v>133</v>
      </c>
      <c r="P170" t="s">
        <v>36</v>
      </c>
      <c r="Q170" s="25">
        <v>0.188</v>
      </c>
      <c r="R170" t="s">
        <v>135</v>
      </c>
      <c r="S170" t="s">
        <v>104</v>
      </c>
      <c r="T170" s="24">
        <v>0.27300000000000002</v>
      </c>
      <c r="U170" s="24" t="s">
        <v>128</v>
      </c>
      <c r="V170" s="24" t="s">
        <v>128</v>
      </c>
      <c r="W170" s="25">
        <v>0.74099999999999999</v>
      </c>
      <c r="AN170" t="s">
        <v>42</v>
      </c>
    </row>
    <row r="171" spans="1:40">
      <c r="A171" t="s">
        <v>1</v>
      </c>
      <c r="B171" s="22">
        <v>41309</v>
      </c>
      <c r="C171" s="22">
        <v>41344</v>
      </c>
      <c r="D171">
        <v>2013</v>
      </c>
      <c r="E171">
        <v>2</v>
      </c>
      <c r="F171" s="34">
        <v>29.737250970000002</v>
      </c>
      <c r="G171" s="24">
        <v>5.03</v>
      </c>
      <c r="H171" s="25">
        <v>9.3325430000000004E-3</v>
      </c>
      <c r="I171" s="25">
        <v>0.2397</v>
      </c>
      <c r="J171" s="25">
        <v>0.21486288000000001</v>
      </c>
      <c r="K171" s="25">
        <v>0.53759999999999997</v>
      </c>
      <c r="L171" s="25">
        <v>0.22789999999999999</v>
      </c>
      <c r="M171" s="25">
        <v>0.122</v>
      </c>
      <c r="N171" s="25">
        <v>1.105</v>
      </c>
      <c r="O171" s="25">
        <v>0.17599999999999999</v>
      </c>
      <c r="P171" t="s">
        <v>36</v>
      </c>
      <c r="Q171" s="25">
        <v>0.375</v>
      </c>
      <c r="R171" s="25">
        <v>0.14399999999999999</v>
      </c>
      <c r="S171" t="s">
        <v>104</v>
      </c>
      <c r="T171" s="24">
        <v>0.69789999999999996</v>
      </c>
      <c r="U171" s="25">
        <v>0.47</v>
      </c>
      <c r="V171" s="24">
        <v>0.34799999999999998</v>
      </c>
      <c r="W171" s="25">
        <v>1.347</v>
      </c>
    </row>
    <row r="172" spans="1:40">
      <c r="A172" t="s">
        <v>1</v>
      </c>
      <c r="B172" s="22">
        <v>41344</v>
      </c>
      <c r="C172" s="22">
        <v>41366</v>
      </c>
      <c r="D172">
        <v>2013</v>
      </c>
      <c r="E172">
        <v>3</v>
      </c>
      <c r="F172" s="34">
        <v>4.2998457490000002</v>
      </c>
      <c r="G172" s="24">
        <v>5.33</v>
      </c>
      <c r="H172" s="25">
        <v>4.6773509999999997E-3</v>
      </c>
      <c r="I172" s="25">
        <v>0.12690000000000001</v>
      </c>
      <c r="J172" s="25">
        <v>0.11135832</v>
      </c>
      <c r="K172" s="25">
        <v>0.33639999999999998</v>
      </c>
      <c r="L172" s="25">
        <v>0.1081</v>
      </c>
      <c r="M172" s="25">
        <v>6.5000000000000002E-2</v>
      </c>
      <c r="N172" s="25"/>
      <c r="O172" s="25">
        <v>9.3899999999999997E-2</v>
      </c>
      <c r="P172" t="s">
        <v>36</v>
      </c>
      <c r="Q172" s="25">
        <v>0.26200000000000001</v>
      </c>
      <c r="R172" t="s">
        <v>135</v>
      </c>
      <c r="S172" s="25"/>
      <c r="T172" s="24">
        <v>0.20810000000000001</v>
      </c>
      <c r="U172" s="24" t="s">
        <v>128</v>
      </c>
      <c r="V172" s="24" t="s">
        <v>128</v>
      </c>
      <c r="W172" s="25">
        <v>1.1499999999999999</v>
      </c>
    </row>
    <row r="173" spans="1:40">
      <c r="A173" t="s">
        <v>1</v>
      </c>
      <c r="B173" s="22">
        <v>41366</v>
      </c>
      <c r="C173" s="22">
        <v>41399</v>
      </c>
      <c r="D173">
        <v>2013</v>
      </c>
      <c r="E173">
        <v>4</v>
      </c>
      <c r="F173" s="34">
        <v>54.652245030000003</v>
      </c>
      <c r="G173" s="24">
        <v>5.2</v>
      </c>
      <c r="H173" s="25">
        <v>6.3095729999999997E-3</v>
      </c>
      <c r="I173" s="25">
        <v>0.154</v>
      </c>
      <c r="J173" s="25">
        <v>0.1444366</v>
      </c>
      <c r="K173" s="25">
        <v>0.20699999999999999</v>
      </c>
      <c r="L173" s="25">
        <v>0.19600000000000001</v>
      </c>
      <c r="M173" s="25">
        <v>0.22</v>
      </c>
      <c r="N173" s="25">
        <v>0.67100000000000004</v>
      </c>
      <c r="O173" t="s">
        <v>133</v>
      </c>
      <c r="P173" t="s">
        <v>36</v>
      </c>
      <c r="Q173" s="25">
        <v>0.14949999999999999</v>
      </c>
      <c r="R173" t="s">
        <v>135</v>
      </c>
      <c r="S173" t="s">
        <v>104</v>
      </c>
      <c r="T173" s="24">
        <v>0.46300000000000002</v>
      </c>
      <c r="U173" s="25">
        <v>0.26700000000000002</v>
      </c>
      <c r="V173" s="24" t="s">
        <v>128</v>
      </c>
      <c r="W173" s="25">
        <v>0.79200000000000004</v>
      </c>
    </row>
    <row r="174" spans="1:40">
      <c r="A174" t="s">
        <v>1</v>
      </c>
      <c r="B174" s="22">
        <v>41399</v>
      </c>
      <c r="C174" s="22">
        <v>41429</v>
      </c>
      <c r="D174">
        <v>2013</v>
      </c>
      <c r="E174">
        <v>5</v>
      </c>
      <c r="F174" s="34">
        <v>32.148379429999999</v>
      </c>
      <c r="G174" s="24">
        <v>5.39</v>
      </c>
      <c r="H174" s="25">
        <v>4.073803E-3</v>
      </c>
      <c r="I174" s="25">
        <v>0.2253</v>
      </c>
      <c r="J174" s="25">
        <v>0.21277518000000001</v>
      </c>
      <c r="K174" s="25">
        <v>0.27110000000000001</v>
      </c>
      <c r="L174" s="25">
        <v>0.25509999999999999</v>
      </c>
      <c r="M174" s="25">
        <v>0.28999999999999998</v>
      </c>
      <c r="N174" s="25">
        <v>0.86499999999999999</v>
      </c>
      <c r="O174" s="25">
        <v>0.16250000000000001</v>
      </c>
      <c r="P174" t="s">
        <v>36</v>
      </c>
      <c r="Q174" s="25">
        <v>0.21049999999999999</v>
      </c>
      <c r="R174" s="25">
        <v>0.1447</v>
      </c>
      <c r="S174" t="s">
        <v>104</v>
      </c>
      <c r="T174" s="24">
        <v>0.66809999999999992</v>
      </c>
      <c r="U174" s="25">
        <v>0.41299999999999998</v>
      </c>
      <c r="V174" s="24" t="s">
        <v>128</v>
      </c>
      <c r="W174" s="25">
        <v>1.82</v>
      </c>
    </row>
    <row r="175" spans="1:40">
      <c r="A175" t="s">
        <v>1</v>
      </c>
      <c r="B175" s="22">
        <v>41429</v>
      </c>
      <c r="C175" s="22">
        <v>41456</v>
      </c>
      <c r="D175">
        <v>2013</v>
      </c>
      <c r="E175">
        <v>6</v>
      </c>
      <c r="F175" s="34">
        <v>39.381764799999999</v>
      </c>
      <c r="G175" s="24">
        <v>5.0599999999999996</v>
      </c>
      <c r="H175" s="25">
        <v>8.7096359999999998E-3</v>
      </c>
      <c r="I175" s="25">
        <v>0.27739999999999998</v>
      </c>
      <c r="J175" s="25">
        <v>0.25998260000000001</v>
      </c>
      <c r="K175" s="25">
        <v>0.377</v>
      </c>
      <c r="L175" s="25">
        <v>0.2112</v>
      </c>
      <c r="M175" s="25">
        <v>0.20100000000000001</v>
      </c>
      <c r="N175" s="25">
        <v>0.97899999999999998</v>
      </c>
      <c r="O175" s="25">
        <v>0.16039999999999999</v>
      </c>
      <c r="P175" t="s">
        <v>36</v>
      </c>
      <c r="Q175" s="25">
        <v>0.29870000000000002</v>
      </c>
      <c r="R175" s="25">
        <v>0.1244</v>
      </c>
      <c r="S175" t="s">
        <v>104</v>
      </c>
      <c r="T175" s="24">
        <v>0.59220000000000006</v>
      </c>
      <c r="U175" s="25">
        <v>0.38100000000000001</v>
      </c>
      <c r="V175" s="24" t="s">
        <v>128</v>
      </c>
      <c r="W175" s="25">
        <v>1.9650000000000001</v>
      </c>
    </row>
    <row r="176" spans="1:40">
      <c r="A176" t="s">
        <v>1</v>
      </c>
      <c r="B176" s="22">
        <v>41456</v>
      </c>
      <c r="C176" s="22">
        <v>41491</v>
      </c>
      <c r="D176">
        <v>2013</v>
      </c>
      <c r="E176">
        <v>7</v>
      </c>
      <c r="F176" s="34">
        <v>86.398769720000004</v>
      </c>
      <c r="G176" s="24">
        <v>5.04</v>
      </c>
      <c r="H176" s="25">
        <v>9.120108E-3</v>
      </c>
      <c r="I176" s="25">
        <v>0.11020000000000001</v>
      </c>
      <c r="J176" s="25">
        <v>0.10597732</v>
      </c>
      <c r="K176" s="25">
        <v>9.1399999999999995E-2</v>
      </c>
      <c r="L176" s="25">
        <v>8.7400000000000005E-2</v>
      </c>
      <c r="M176" s="25">
        <v>4.9000000000000002E-2</v>
      </c>
      <c r="N176" s="25">
        <v>0.60199999999999998</v>
      </c>
      <c r="O176" t="s">
        <v>36</v>
      </c>
      <c r="P176" t="s">
        <v>36</v>
      </c>
      <c r="Q176" t="s">
        <v>133</v>
      </c>
      <c r="R176" t="s">
        <v>135</v>
      </c>
      <c r="S176" t="s">
        <v>104</v>
      </c>
      <c r="T176" s="24" t="s">
        <v>128</v>
      </c>
      <c r="U176" s="24" t="s">
        <v>128</v>
      </c>
      <c r="V176" s="24" t="s">
        <v>128</v>
      </c>
      <c r="W176" s="25">
        <v>1.133</v>
      </c>
    </row>
    <row r="177" spans="1:40">
      <c r="A177" t="s">
        <v>1</v>
      </c>
      <c r="B177" s="22">
        <v>41491</v>
      </c>
      <c r="C177" s="22">
        <v>41520</v>
      </c>
      <c r="D177">
        <v>2013</v>
      </c>
      <c r="E177">
        <v>8</v>
      </c>
      <c r="F177" s="34">
        <v>53.044826059999998</v>
      </c>
      <c r="G177" s="24">
        <v>4.99</v>
      </c>
      <c r="H177" s="25">
        <v>1.0232929999999999E-2</v>
      </c>
      <c r="I177" s="25">
        <v>0.1469</v>
      </c>
      <c r="J177" s="25">
        <v>0.14273275999999999</v>
      </c>
      <c r="K177" s="25">
        <v>9.0200000000000002E-2</v>
      </c>
      <c r="L177" s="25">
        <v>0.1363</v>
      </c>
      <c r="M177" s="25">
        <v>8.2000000000000003E-2</v>
      </c>
      <c r="N177" s="25">
        <v>0.68500000000000005</v>
      </c>
      <c r="O177" s="25">
        <v>5.1299999999999998E-2</v>
      </c>
      <c r="P177" t="s">
        <v>101</v>
      </c>
      <c r="Q177" s="25">
        <v>8.7499999999999994E-2</v>
      </c>
      <c r="R177" t="s">
        <v>135</v>
      </c>
      <c r="S177" t="s">
        <v>104</v>
      </c>
      <c r="T177" s="24">
        <v>0.23630000000000001</v>
      </c>
      <c r="U177" s="24" t="s">
        <v>128</v>
      </c>
      <c r="V177" s="24" t="s">
        <v>128</v>
      </c>
      <c r="W177" s="25">
        <v>0.84299999999999997</v>
      </c>
    </row>
    <row r="178" spans="1:40">
      <c r="A178" t="s">
        <v>1</v>
      </c>
      <c r="B178" s="22">
        <v>41520</v>
      </c>
      <c r="C178" s="22">
        <v>41547</v>
      </c>
      <c r="D178">
        <v>2013</v>
      </c>
      <c r="E178">
        <v>9</v>
      </c>
      <c r="F178" s="34">
        <v>130.2009367</v>
      </c>
      <c r="G178" s="24">
        <v>4.79</v>
      </c>
      <c r="H178" s="25">
        <v>1.6218100999999999E-2</v>
      </c>
      <c r="I178" s="25">
        <v>0.29699999999999999</v>
      </c>
      <c r="J178" s="25">
        <v>0.29288819999999999</v>
      </c>
      <c r="K178" s="25">
        <v>8.8999999999999996E-2</v>
      </c>
      <c r="L178" s="25">
        <v>0.126</v>
      </c>
      <c r="M178" s="25">
        <v>0.17699999999999999</v>
      </c>
      <c r="N178" s="25">
        <v>0.97699999999999998</v>
      </c>
      <c r="O178" s="25">
        <v>6.3799999999999996E-2</v>
      </c>
      <c r="P178" t="s">
        <v>101</v>
      </c>
      <c r="Q178" t="s">
        <v>133</v>
      </c>
      <c r="R178" t="s">
        <v>136</v>
      </c>
      <c r="S178" t="s">
        <v>104</v>
      </c>
      <c r="T178" s="24">
        <v>0.36299999999999999</v>
      </c>
      <c r="U178" s="25">
        <v>0.23699999999999999</v>
      </c>
      <c r="V178" s="24" t="s">
        <v>128</v>
      </c>
      <c r="W178" s="25">
        <v>0.92400000000000004</v>
      </c>
      <c r="AN178" t="s">
        <v>44</v>
      </c>
    </row>
    <row r="179" spans="1:40">
      <c r="A179" t="s">
        <v>1</v>
      </c>
      <c r="B179" s="22">
        <v>41547</v>
      </c>
      <c r="C179" s="22">
        <v>41576</v>
      </c>
      <c r="D179">
        <v>2013</v>
      </c>
      <c r="E179">
        <v>10</v>
      </c>
      <c r="F179" s="34">
        <v>49.829988120000003</v>
      </c>
      <c r="G179" s="24">
        <v>4.91</v>
      </c>
      <c r="H179" s="25">
        <v>1.2302688000000001E-2</v>
      </c>
      <c r="I179" s="25">
        <v>9.4799999999999995E-2</v>
      </c>
      <c r="J179" s="25">
        <v>8.4839280000000003E-2</v>
      </c>
      <c r="K179" s="25">
        <v>0.21560000000000001</v>
      </c>
      <c r="L179" s="25">
        <v>0.15390000000000001</v>
      </c>
      <c r="M179" s="25">
        <v>5.7000000000000002E-2</v>
      </c>
      <c r="N179" s="25">
        <v>0.72099999999999997</v>
      </c>
      <c r="O179" t="s">
        <v>36</v>
      </c>
      <c r="P179" t="s">
        <v>101</v>
      </c>
      <c r="Q179" s="25">
        <v>0.14149999999999999</v>
      </c>
      <c r="R179" t="s">
        <v>135</v>
      </c>
      <c r="S179" t="s">
        <v>104</v>
      </c>
      <c r="T179" s="24">
        <v>0.25390000000000001</v>
      </c>
      <c r="U179" s="24" t="s">
        <v>128</v>
      </c>
      <c r="V179" s="24" t="s">
        <v>128</v>
      </c>
      <c r="W179" s="25">
        <v>0.76</v>
      </c>
    </row>
    <row r="180" spans="1:40">
      <c r="A180" t="s">
        <v>1</v>
      </c>
      <c r="B180" s="22">
        <v>41576</v>
      </c>
      <c r="C180" s="22">
        <v>41610</v>
      </c>
      <c r="D180">
        <v>2013</v>
      </c>
      <c r="E180">
        <v>11</v>
      </c>
      <c r="F180" s="34">
        <v>37.774345830000001</v>
      </c>
      <c r="G180" s="24">
        <v>5.01</v>
      </c>
      <c r="H180" s="25">
        <v>9.7723719999999997E-3</v>
      </c>
      <c r="I180" s="25">
        <v>0.114</v>
      </c>
      <c r="J180" s="25">
        <v>7.7409599999999995E-2</v>
      </c>
      <c r="K180" s="25">
        <v>0.79200000000000004</v>
      </c>
      <c r="L180" s="25">
        <v>0.122</v>
      </c>
      <c r="M180" t="s">
        <v>132</v>
      </c>
      <c r="N180" s="25">
        <v>0.9</v>
      </c>
      <c r="O180" t="s">
        <v>36</v>
      </c>
      <c r="P180" s="25">
        <v>5.0700000000000002E-2</v>
      </c>
      <c r="Q180" s="25">
        <v>0.46639999999999998</v>
      </c>
      <c r="R180" t="s">
        <v>135</v>
      </c>
      <c r="S180" t="s">
        <v>104</v>
      </c>
      <c r="T180" s="24">
        <v>0.222</v>
      </c>
      <c r="U180" s="24" t="s">
        <v>128</v>
      </c>
      <c r="V180" s="24" t="s">
        <v>128</v>
      </c>
      <c r="W180" s="25">
        <v>1.0860000000000001</v>
      </c>
    </row>
    <row r="181" spans="1:40">
      <c r="A181" t="s">
        <v>1</v>
      </c>
      <c r="B181" s="22">
        <v>41610</v>
      </c>
      <c r="C181" s="22">
        <v>41645</v>
      </c>
      <c r="D181">
        <v>2013</v>
      </c>
      <c r="E181">
        <v>12</v>
      </c>
      <c r="F181" s="34">
        <v>60.278211429999999</v>
      </c>
      <c r="G181" s="24">
        <v>4.8099999999999996</v>
      </c>
      <c r="H181" s="25">
        <v>1.5488165999999999E-2</v>
      </c>
      <c r="I181" s="25">
        <v>0.182</v>
      </c>
      <c r="J181" s="25">
        <v>0.16365859999999999</v>
      </c>
      <c r="K181" s="25">
        <v>0.39700000000000002</v>
      </c>
      <c r="L181" s="25">
        <v>0.20799999999999999</v>
      </c>
      <c r="M181" s="25">
        <v>0.112</v>
      </c>
      <c r="N181" s="25">
        <v>1.097</v>
      </c>
      <c r="O181" t="s">
        <v>36</v>
      </c>
      <c r="P181" t="s">
        <v>101</v>
      </c>
      <c r="Q181" s="25">
        <v>0.24079999999999999</v>
      </c>
      <c r="R181" t="s">
        <v>135</v>
      </c>
      <c r="S181" t="s">
        <v>104</v>
      </c>
      <c r="T181" s="24">
        <v>0.308</v>
      </c>
      <c r="U181" s="24" t="s">
        <v>128</v>
      </c>
      <c r="V181" s="24" t="s">
        <v>128</v>
      </c>
      <c r="W181" t="s">
        <v>138</v>
      </c>
    </row>
    <row r="182" spans="1:40">
      <c r="A182" t="s">
        <v>1</v>
      </c>
      <c r="B182" s="22">
        <v>41645</v>
      </c>
      <c r="C182" s="22">
        <v>41672</v>
      </c>
      <c r="D182">
        <v>2014</v>
      </c>
      <c r="E182">
        <v>1</v>
      </c>
      <c r="F182" s="34">
        <v>21.097373999999999</v>
      </c>
      <c r="G182" s="24">
        <v>4.7699999999999996</v>
      </c>
      <c r="H182" s="25">
        <v>1.6982437E-2</v>
      </c>
      <c r="I182" s="25">
        <v>0.2</v>
      </c>
      <c r="J182" s="25">
        <v>0.17944099999999999</v>
      </c>
      <c r="K182" s="25">
        <v>0.44500000000000001</v>
      </c>
      <c r="L182" s="25">
        <v>0.23799999999999999</v>
      </c>
      <c r="M182" s="25">
        <v>8.6999999999999994E-2</v>
      </c>
      <c r="N182" s="25">
        <v>1.155</v>
      </c>
      <c r="O182" s="25">
        <v>6.8000000000000005E-2</v>
      </c>
      <c r="P182" t="s">
        <v>101</v>
      </c>
      <c r="Q182" s="25">
        <v>0.28299999999999997</v>
      </c>
      <c r="R182" s="25">
        <v>6.5199999999999994E-2</v>
      </c>
      <c r="S182" s="25">
        <v>7.0000000000000001E-3</v>
      </c>
      <c r="T182" s="24">
        <v>0.33799999999999997</v>
      </c>
      <c r="U182" s="24" t="s">
        <v>128</v>
      </c>
      <c r="V182" s="24" t="s">
        <v>128</v>
      </c>
      <c r="W182" t="s">
        <v>138</v>
      </c>
      <c r="AN182" t="s">
        <v>44</v>
      </c>
    </row>
    <row r="183" spans="1:40">
      <c r="A183" t="s">
        <v>1</v>
      </c>
      <c r="B183" s="22">
        <v>41672</v>
      </c>
      <c r="C183" s="22">
        <v>41701</v>
      </c>
      <c r="D183">
        <v>2014</v>
      </c>
      <c r="E183">
        <v>2</v>
      </c>
      <c r="F183" s="34">
        <v>28.531686740000001</v>
      </c>
      <c r="G183" s="24">
        <v>4.46</v>
      </c>
      <c r="H183" s="25">
        <v>3.4673685000000003E-2</v>
      </c>
      <c r="I183" s="25">
        <v>0.66800000000000004</v>
      </c>
      <c r="J183" s="25">
        <v>0.64106540000000001</v>
      </c>
      <c r="K183" s="25">
        <v>0.58299999999999996</v>
      </c>
      <c r="L183" s="25">
        <v>0.53400000000000003</v>
      </c>
      <c r="M183" s="25">
        <v>0.55000000000000004</v>
      </c>
      <c r="N183" s="25">
        <v>2.4470000000000001</v>
      </c>
      <c r="O183" s="25">
        <v>0.1018</v>
      </c>
      <c r="P183" s="25">
        <v>3.5200000000000002E-2</v>
      </c>
      <c r="Q183" s="25">
        <v>0.3725</v>
      </c>
      <c r="R183" s="25">
        <v>0.13020000000000001</v>
      </c>
      <c r="S183" t="s">
        <v>104</v>
      </c>
      <c r="T183" s="24">
        <v>1.149</v>
      </c>
      <c r="U183" s="25">
        <v>0.61499999999999999</v>
      </c>
      <c r="V183" s="24" t="s">
        <v>128</v>
      </c>
      <c r="W183" s="25">
        <v>1.395</v>
      </c>
    </row>
    <row r="184" spans="1:40">
      <c r="A184" t="s">
        <v>1</v>
      </c>
      <c r="B184" s="22">
        <v>41701</v>
      </c>
      <c r="C184" s="22">
        <v>41729</v>
      </c>
      <c r="D184">
        <v>2014</v>
      </c>
      <c r="E184">
        <v>3</v>
      </c>
      <c r="F184" s="34">
        <v>20.092737140000001</v>
      </c>
      <c r="G184" s="24">
        <v>4.83</v>
      </c>
      <c r="H184" s="25">
        <v>1.4791083999999999E-2</v>
      </c>
      <c r="I184" s="25">
        <v>0.38300000000000001</v>
      </c>
      <c r="J184" s="25">
        <v>0.34169719999999998</v>
      </c>
      <c r="K184" s="25">
        <v>0.89400000000000002</v>
      </c>
      <c r="L184" s="25">
        <v>0.39100000000000001</v>
      </c>
      <c r="M184" s="25">
        <v>0.33500000000000002</v>
      </c>
      <c r="N184" s="25">
        <v>1.6</v>
      </c>
      <c r="O184" s="25">
        <v>0.19719999999999999</v>
      </c>
      <c r="P184" s="25">
        <v>6.9900000000000004E-2</v>
      </c>
      <c r="Q184" s="25">
        <v>0.55630000000000002</v>
      </c>
      <c r="R184" s="25">
        <v>0.1065</v>
      </c>
      <c r="S184" t="s">
        <v>104</v>
      </c>
      <c r="T184" s="24">
        <v>0.79100000000000004</v>
      </c>
      <c r="U184" s="25">
        <v>0.4</v>
      </c>
      <c r="V184" s="24" t="s">
        <v>128</v>
      </c>
      <c r="W184" s="25">
        <v>1.266</v>
      </c>
      <c r="AN184" t="s">
        <v>44</v>
      </c>
    </row>
    <row r="185" spans="1:40">
      <c r="A185" t="s">
        <v>1</v>
      </c>
      <c r="B185" s="22">
        <v>41729</v>
      </c>
      <c r="C185" s="22">
        <v>41772</v>
      </c>
      <c r="D185">
        <v>2014</v>
      </c>
      <c r="E185">
        <v>4</v>
      </c>
      <c r="F185" s="34">
        <v>22.503865600000001</v>
      </c>
      <c r="G185" s="24">
        <v>4.9400000000000004</v>
      </c>
      <c r="H185" s="25">
        <v>1.1481536000000001E-2</v>
      </c>
      <c r="I185" s="25">
        <v>0.2215</v>
      </c>
      <c r="J185" s="25">
        <v>0.20916921999999999</v>
      </c>
      <c r="K185" s="25">
        <v>0.26690000000000003</v>
      </c>
      <c r="L185" s="25">
        <v>0.20430000000000001</v>
      </c>
      <c r="M185" s="25">
        <v>0.156</v>
      </c>
      <c r="N185" s="25">
        <v>0.94699999999999995</v>
      </c>
      <c r="O185" s="25">
        <v>8.6900000000000005E-2</v>
      </c>
      <c r="P185" s="25">
        <v>3.6900000000000002E-2</v>
      </c>
      <c r="Q185" s="25">
        <v>0.2278</v>
      </c>
      <c r="R185" t="s">
        <v>136</v>
      </c>
      <c r="S185" t="s">
        <v>104</v>
      </c>
      <c r="T185" s="24">
        <v>0.4113</v>
      </c>
      <c r="U185" s="25">
        <v>0.20699999999999999</v>
      </c>
      <c r="V185" s="24" t="s">
        <v>128</v>
      </c>
      <c r="W185" s="25">
        <v>1.181</v>
      </c>
    </row>
    <row r="186" spans="1:40">
      <c r="A186" t="s">
        <v>1</v>
      </c>
      <c r="B186" s="22">
        <v>41772</v>
      </c>
      <c r="C186" s="22">
        <v>41791</v>
      </c>
      <c r="D186">
        <v>2014</v>
      </c>
      <c r="E186">
        <v>5</v>
      </c>
      <c r="F186" s="34">
        <v>56.259664000000001</v>
      </c>
      <c r="G186" s="24">
        <v>5.56</v>
      </c>
      <c r="H186" s="25">
        <v>2.754229E-3</v>
      </c>
      <c r="I186" s="25">
        <v>0.45569999999999999</v>
      </c>
      <c r="J186" s="25">
        <v>0.44989728000000001</v>
      </c>
      <c r="K186" s="25">
        <v>0.12559999999999999</v>
      </c>
      <c r="L186" s="25">
        <v>0.2387</v>
      </c>
      <c r="M186" s="25">
        <v>0.32700000000000001</v>
      </c>
      <c r="N186" s="25">
        <v>0.97299999999999998</v>
      </c>
      <c r="O186" s="25">
        <v>0.44850000000000001</v>
      </c>
      <c r="P186" s="25">
        <v>5.1499999999999997E-2</v>
      </c>
      <c r="Q186" s="25">
        <v>0.10150000000000001</v>
      </c>
      <c r="R186" s="25">
        <v>0.12570000000000001</v>
      </c>
      <c r="S186" t="s">
        <v>104</v>
      </c>
      <c r="T186" s="24">
        <v>0.61770000000000003</v>
      </c>
      <c r="U186" s="25">
        <v>0.379</v>
      </c>
      <c r="V186" s="24" t="s">
        <v>128</v>
      </c>
      <c r="W186" s="25">
        <v>1.7649999999999999</v>
      </c>
    </row>
    <row r="187" spans="1:40">
      <c r="A187" t="s">
        <v>1</v>
      </c>
      <c r="B187" s="22">
        <v>41791</v>
      </c>
      <c r="C187" s="22">
        <v>41821</v>
      </c>
      <c r="D187">
        <v>2014</v>
      </c>
      <c r="E187">
        <v>6</v>
      </c>
      <c r="F187" s="34">
        <v>33.755798400000003</v>
      </c>
      <c r="G187" s="24">
        <v>5.53</v>
      </c>
      <c r="H187" s="25">
        <v>2.9512090000000002E-3</v>
      </c>
      <c r="I187" s="25">
        <v>0.28639999999999999</v>
      </c>
      <c r="J187" s="25">
        <v>0.27688742</v>
      </c>
      <c r="K187" s="25">
        <v>0.2059</v>
      </c>
      <c r="L187" s="25">
        <v>0.13769999999999999</v>
      </c>
      <c r="M187" s="25">
        <v>0.129</v>
      </c>
      <c r="N187" s="25">
        <v>0.76</v>
      </c>
      <c r="O187" s="25">
        <v>0.32650000000000001</v>
      </c>
      <c r="P187" s="25">
        <v>5.5500000000000001E-2</v>
      </c>
      <c r="Q187" s="25">
        <v>0.14549999999999999</v>
      </c>
      <c r="R187" s="25">
        <v>0.25059999999999999</v>
      </c>
      <c r="S187" t="s">
        <v>104</v>
      </c>
      <c r="T187" s="24">
        <v>0.23769999999999999</v>
      </c>
      <c r="U187" s="24" t="s">
        <v>128</v>
      </c>
      <c r="V187" s="24" t="s">
        <v>128</v>
      </c>
      <c r="W187" s="25">
        <v>2.73</v>
      </c>
      <c r="AN187" t="s">
        <v>14</v>
      </c>
    </row>
    <row r="188" spans="1:40">
      <c r="A188" t="s">
        <v>1</v>
      </c>
      <c r="B188" s="22">
        <v>41821</v>
      </c>
      <c r="C188" s="22">
        <v>41850</v>
      </c>
      <c r="D188">
        <v>2014</v>
      </c>
      <c r="E188">
        <v>7</v>
      </c>
      <c r="F188" s="34">
        <v>29.737250970000002</v>
      </c>
      <c r="G188" s="24">
        <v>4.7</v>
      </c>
      <c r="H188" s="25">
        <v>1.9952622999999999E-2</v>
      </c>
      <c r="I188" s="25">
        <v>0.45800000000000002</v>
      </c>
      <c r="J188" s="25">
        <v>0.45222499999999999</v>
      </c>
      <c r="K188" s="25">
        <v>0.125</v>
      </c>
      <c r="L188" s="25">
        <v>0.253</v>
      </c>
      <c r="M188" s="25">
        <v>0.185</v>
      </c>
      <c r="N188" s="25">
        <v>1.4059999999999999</v>
      </c>
      <c r="O188" s="25">
        <v>0.23630000000000001</v>
      </c>
      <c r="P188" s="25">
        <v>4.2000000000000003E-2</v>
      </c>
      <c r="Q188" s="25">
        <v>9.8199999999999996E-2</v>
      </c>
      <c r="R188" s="25">
        <v>7.8799999999999995E-2</v>
      </c>
      <c r="S188" s="25">
        <v>5.0000000000000001E-3</v>
      </c>
      <c r="T188" s="24">
        <v>0.45799999999999996</v>
      </c>
      <c r="U188" s="25">
        <v>0.20499999999999999</v>
      </c>
      <c r="V188" t="s">
        <v>128</v>
      </c>
      <c r="W188" s="25">
        <v>2.5379999999999998</v>
      </c>
      <c r="AN188" t="s">
        <v>44</v>
      </c>
    </row>
    <row r="189" spans="1:40">
      <c r="A189" t="s">
        <v>1</v>
      </c>
      <c r="B189" s="22">
        <v>41850</v>
      </c>
      <c r="C189" s="22">
        <v>41878</v>
      </c>
      <c r="D189">
        <v>2014</v>
      </c>
      <c r="E189">
        <v>8</v>
      </c>
      <c r="F189" s="34">
        <v>78.763529610000006</v>
      </c>
      <c r="G189" s="24">
        <v>5.05</v>
      </c>
      <c r="H189" s="25">
        <v>8.9125090000000008E-3</v>
      </c>
      <c r="I189" s="25">
        <v>0.14630000000000001</v>
      </c>
      <c r="J189" s="25">
        <v>0.13938386</v>
      </c>
      <c r="K189" s="25">
        <v>0.1497</v>
      </c>
      <c r="L189" s="25">
        <v>0.12909999999999999</v>
      </c>
      <c r="M189" s="25">
        <v>7.8E-2</v>
      </c>
      <c r="N189" s="25">
        <v>0.65600000000000003</v>
      </c>
      <c r="O189" s="25">
        <v>0.1129</v>
      </c>
      <c r="P189" s="25">
        <v>3.1899999999999998E-2</v>
      </c>
      <c r="Q189" s="25">
        <v>0.1062</v>
      </c>
      <c r="R189" t="s">
        <v>136</v>
      </c>
      <c r="S189" t="s">
        <v>104</v>
      </c>
      <c r="T189" s="24">
        <v>0.2291</v>
      </c>
      <c r="U189" s="24" t="s">
        <v>128</v>
      </c>
      <c r="V189" t="s">
        <v>128</v>
      </c>
      <c r="W189" s="25">
        <v>1.423</v>
      </c>
    </row>
    <row r="190" spans="1:40">
      <c r="A190" t="s">
        <v>1</v>
      </c>
      <c r="B190" s="22">
        <v>41878</v>
      </c>
      <c r="C190" s="22">
        <v>41911</v>
      </c>
      <c r="D190">
        <v>2014</v>
      </c>
      <c r="E190">
        <v>9</v>
      </c>
      <c r="F190" s="34">
        <v>7.6352401150000002</v>
      </c>
      <c r="G190" s="24">
        <v>4.54</v>
      </c>
      <c r="H190" s="25">
        <v>2.8840314999999998E-2</v>
      </c>
      <c r="I190" s="25">
        <v>0.97099999999999997</v>
      </c>
      <c r="J190" s="25">
        <v>0.95991199999999999</v>
      </c>
      <c r="K190" s="25">
        <v>0.24</v>
      </c>
      <c r="L190" s="25">
        <v>0.10299999999999999</v>
      </c>
      <c r="M190" s="25">
        <v>0.13300000000000001</v>
      </c>
      <c r="N190" s="25">
        <v>3.58</v>
      </c>
      <c r="O190" s="25">
        <v>0.26640000000000003</v>
      </c>
      <c r="P190" s="25">
        <v>0.1163</v>
      </c>
      <c r="Q190" s="25">
        <v>0.3196</v>
      </c>
      <c r="R190" s="25">
        <v>0.1305</v>
      </c>
      <c r="S190" s="25">
        <v>1.4999999999999999E-2</v>
      </c>
      <c r="T190" s="24">
        <v>0.36499999999999999</v>
      </c>
      <c r="U190" s="25">
        <v>0.26200000000000001</v>
      </c>
      <c r="V190" t="s">
        <v>128</v>
      </c>
      <c r="W190" s="25">
        <v>3.2090000000000001</v>
      </c>
    </row>
    <row r="191" spans="1:40">
      <c r="A191" t="s">
        <v>1</v>
      </c>
      <c r="B191" s="22">
        <v>41911</v>
      </c>
      <c r="C191" s="22">
        <v>41940</v>
      </c>
      <c r="D191">
        <v>2014</v>
      </c>
      <c r="E191">
        <v>10</v>
      </c>
      <c r="F191" s="34">
        <v>98.454412009999999</v>
      </c>
      <c r="G191" s="24">
        <v>4.82</v>
      </c>
      <c r="H191" s="25">
        <v>1.5135612E-2</v>
      </c>
      <c r="I191" s="25">
        <v>0.21199999999999999</v>
      </c>
      <c r="J191" s="25">
        <v>0.2068256</v>
      </c>
      <c r="K191" s="25">
        <v>0.112</v>
      </c>
      <c r="L191" s="25">
        <v>0.11899999999999999</v>
      </c>
      <c r="M191" s="25">
        <v>7.6999999999999999E-2</v>
      </c>
      <c r="N191" s="25">
        <v>0.88</v>
      </c>
      <c r="O191" t="s">
        <v>36</v>
      </c>
      <c r="P191" t="s">
        <v>101</v>
      </c>
      <c r="Q191" s="25">
        <v>7.4899999999999994E-2</v>
      </c>
      <c r="R191" t="s">
        <v>136</v>
      </c>
      <c r="S191" t="s">
        <v>104</v>
      </c>
      <c r="T191" s="24">
        <v>0.219</v>
      </c>
      <c r="U191" s="24" t="s">
        <v>128</v>
      </c>
      <c r="V191" t="s">
        <v>128</v>
      </c>
      <c r="W191" s="25">
        <v>1.1000000000000001</v>
      </c>
      <c r="AN191" t="s">
        <v>44</v>
      </c>
    </row>
    <row r="192" spans="1:40">
      <c r="A192" t="s">
        <v>1</v>
      </c>
      <c r="B192" s="22">
        <v>41940</v>
      </c>
      <c r="C192" s="22">
        <v>41974</v>
      </c>
      <c r="D192">
        <v>2014</v>
      </c>
      <c r="E192">
        <v>11</v>
      </c>
      <c r="F192" s="34">
        <v>51.035552350000003</v>
      </c>
      <c r="G192" s="24">
        <v>4.92</v>
      </c>
      <c r="H192" s="25">
        <v>1.2022644000000001E-2</v>
      </c>
      <c r="I192" s="25">
        <v>0.19389999999999999</v>
      </c>
      <c r="J192" s="25">
        <v>0.18535762</v>
      </c>
      <c r="K192" s="25">
        <v>0.18490000000000001</v>
      </c>
      <c r="L192" s="25">
        <v>0.1411</v>
      </c>
      <c r="M192" s="25">
        <v>9.9000000000000005E-2</v>
      </c>
      <c r="N192" s="25">
        <v>0.84</v>
      </c>
      <c r="O192" s="25">
        <v>5.0599999999999999E-2</v>
      </c>
      <c r="P192" t="s">
        <v>101</v>
      </c>
      <c r="Q192" s="25">
        <v>0.11409999999999999</v>
      </c>
      <c r="R192" t="s">
        <v>136</v>
      </c>
      <c r="S192" t="s">
        <v>104</v>
      </c>
      <c r="T192" s="24">
        <v>0.24110000000000001</v>
      </c>
      <c r="U192" s="24" t="s">
        <v>128</v>
      </c>
      <c r="V192" t="s">
        <v>128</v>
      </c>
      <c r="W192" t="s">
        <v>138</v>
      </c>
    </row>
    <row r="193" spans="1:40">
      <c r="A193" t="s">
        <v>1</v>
      </c>
      <c r="B193" s="22">
        <v>41974</v>
      </c>
      <c r="C193" s="22">
        <v>42007</v>
      </c>
      <c r="D193">
        <v>2014</v>
      </c>
      <c r="E193">
        <v>12</v>
      </c>
      <c r="F193" s="34">
        <v>45.007731200000002</v>
      </c>
      <c r="G193" s="24">
        <v>4.78</v>
      </c>
      <c r="H193" s="25">
        <v>1.6595868999999999E-2</v>
      </c>
      <c r="I193" s="25">
        <v>0.2286</v>
      </c>
      <c r="J193" s="25">
        <v>0.21204191999999999</v>
      </c>
      <c r="K193" s="25">
        <v>0.3584</v>
      </c>
      <c r="L193" s="25">
        <v>0.127</v>
      </c>
      <c r="M193" s="25">
        <v>6.3E-2</v>
      </c>
      <c r="N193" s="25">
        <v>1.05</v>
      </c>
      <c r="O193" t="s">
        <v>36</v>
      </c>
      <c r="P193" t="s">
        <v>101</v>
      </c>
      <c r="Q193" s="25">
        <v>0.21329999999999999</v>
      </c>
      <c r="R193" t="s">
        <v>136</v>
      </c>
      <c r="S193" t="s">
        <v>104</v>
      </c>
      <c r="T193" s="24">
        <v>0.22700000000000001</v>
      </c>
      <c r="U193" s="24" t="s">
        <v>128</v>
      </c>
      <c r="V193" t="s">
        <v>128</v>
      </c>
      <c r="W193" t="s">
        <v>138</v>
      </c>
    </row>
    <row r="194" spans="1:40">
      <c r="A194" t="s">
        <v>1</v>
      </c>
      <c r="B194" s="22">
        <v>42007</v>
      </c>
      <c r="C194" s="22">
        <v>42039</v>
      </c>
      <c r="D194">
        <v>2015</v>
      </c>
      <c r="E194">
        <v>1</v>
      </c>
      <c r="F194" s="34">
        <v>37.774345830000001</v>
      </c>
      <c r="G194" s="24">
        <v>4.84</v>
      </c>
      <c r="H194" s="25">
        <v>1.4454398E-2</v>
      </c>
      <c r="I194" s="25">
        <v>0.1356</v>
      </c>
      <c r="J194" s="25">
        <v>0.12263166</v>
      </c>
      <c r="K194" s="25">
        <v>0.28070000000000001</v>
      </c>
      <c r="L194" s="25">
        <v>0.13950000000000001</v>
      </c>
      <c r="M194" s="25">
        <v>3.1E-2</v>
      </c>
      <c r="N194" s="25">
        <v>0.88</v>
      </c>
      <c r="O194" t="s">
        <v>36</v>
      </c>
      <c r="P194" t="s">
        <v>101</v>
      </c>
      <c r="Q194" s="25">
        <v>0.1724</v>
      </c>
      <c r="R194" t="s">
        <v>136</v>
      </c>
      <c r="S194" t="s">
        <v>104</v>
      </c>
      <c r="T194" s="24">
        <v>0.23950000000000002</v>
      </c>
      <c r="U194" s="24" t="s">
        <v>128</v>
      </c>
      <c r="V194" t="s">
        <v>128</v>
      </c>
      <c r="W194" t="s">
        <v>138</v>
      </c>
      <c r="AN194" t="s">
        <v>43</v>
      </c>
    </row>
    <row r="195" spans="1:40">
      <c r="A195" t="s">
        <v>1</v>
      </c>
      <c r="B195" s="22">
        <v>42039</v>
      </c>
      <c r="C195" s="22">
        <v>42066</v>
      </c>
      <c r="D195">
        <v>2015</v>
      </c>
      <c r="E195">
        <v>2</v>
      </c>
      <c r="F195" s="34">
        <v>20.89644663</v>
      </c>
      <c r="G195" s="24">
        <v>4.8499999999999996</v>
      </c>
      <c r="H195" s="25">
        <v>1.4125375000000001E-2</v>
      </c>
      <c r="I195" s="25">
        <v>0.249</v>
      </c>
      <c r="J195" s="25">
        <v>0.20533176</v>
      </c>
      <c r="K195" s="25">
        <v>0.94520000000000004</v>
      </c>
      <c r="L195" s="25">
        <v>0.34029999999999999</v>
      </c>
      <c r="M195" s="25">
        <v>0.246</v>
      </c>
      <c r="N195" s="25">
        <v>1.44</v>
      </c>
      <c r="O195" s="25">
        <v>6.7599999999999993E-2</v>
      </c>
      <c r="P195" s="25">
        <v>6.2799999999999995E-2</v>
      </c>
      <c r="Q195" s="25">
        <v>0.60950000000000004</v>
      </c>
      <c r="R195" s="25">
        <v>7.7799999999999994E-2</v>
      </c>
      <c r="S195" t="s">
        <v>104</v>
      </c>
      <c r="T195" s="24">
        <v>0.63729999999999998</v>
      </c>
      <c r="U195" s="25">
        <v>0.29699999999999999</v>
      </c>
      <c r="V195" t="s">
        <v>128</v>
      </c>
      <c r="W195" t="s">
        <v>138</v>
      </c>
      <c r="AN195" t="s">
        <v>50</v>
      </c>
    </row>
    <row r="196" spans="1:40">
      <c r="A196" t="s">
        <v>1</v>
      </c>
      <c r="B196" s="22">
        <v>42066</v>
      </c>
      <c r="C196" s="22">
        <v>42086</v>
      </c>
      <c r="D196">
        <v>2015</v>
      </c>
      <c r="E196">
        <v>3</v>
      </c>
      <c r="F196" s="34">
        <v>22.10201086</v>
      </c>
      <c r="G196" s="24">
        <v>5.26</v>
      </c>
      <c r="H196" s="25">
        <v>5.4954089999999997E-3</v>
      </c>
      <c r="I196" s="25">
        <v>0.27129999999999999</v>
      </c>
      <c r="J196" s="25">
        <v>0.21789742000000001</v>
      </c>
      <c r="K196" s="25">
        <v>1.1558999999999999</v>
      </c>
      <c r="L196" s="25">
        <v>0.26989999999999997</v>
      </c>
      <c r="M196" s="25">
        <v>0.13800000000000001</v>
      </c>
      <c r="N196" s="25">
        <v>1.24</v>
      </c>
      <c r="O196" s="25">
        <v>0.31990000000000002</v>
      </c>
      <c r="P196" s="25">
        <v>7.8399999999999997E-2</v>
      </c>
      <c r="Q196" s="25">
        <v>0.78549999999999998</v>
      </c>
      <c r="R196" s="25">
        <v>0.21</v>
      </c>
      <c r="S196" t="s">
        <v>104</v>
      </c>
      <c r="T196" s="24">
        <v>0.6198999999999999</v>
      </c>
      <c r="U196" s="25">
        <v>0.35</v>
      </c>
      <c r="V196" s="24">
        <v>0.21199999999999997</v>
      </c>
      <c r="W196" s="25">
        <v>2.597</v>
      </c>
    </row>
    <row r="197" spans="1:40">
      <c r="A197" t="s">
        <v>1</v>
      </c>
      <c r="B197" s="22">
        <v>42086</v>
      </c>
      <c r="C197" s="22">
        <v>42121</v>
      </c>
      <c r="D197">
        <v>2015</v>
      </c>
      <c r="E197">
        <v>4</v>
      </c>
      <c r="F197" s="34">
        <v>25.71870354</v>
      </c>
      <c r="G197" s="24">
        <v>5.2</v>
      </c>
      <c r="H197" s="25">
        <v>6.3095729999999997E-3</v>
      </c>
      <c r="I197" s="25">
        <v>0.19500000000000001</v>
      </c>
      <c r="J197" s="25">
        <v>0.1842123</v>
      </c>
      <c r="K197" s="25">
        <v>0.23350000000000001</v>
      </c>
      <c r="L197" s="25">
        <v>0.22459999999999999</v>
      </c>
      <c r="M197" s="25">
        <v>0.216</v>
      </c>
      <c r="N197" s="25">
        <v>0.83</v>
      </c>
      <c r="O197" s="25">
        <v>6.5500000000000003E-2</v>
      </c>
      <c r="P197" t="s">
        <v>101</v>
      </c>
      <c r="Q197" s="25">
        <v>0.1731</v>
      </c>
      <c r="R197" t="s">
        <v>136</v>
      </c>
      <c r="S197" t="s">
        <v>104</v>
      </c>
      <c r="T197" s="24">
        <v>0.4506</v>
      </c>
      <c r="U197" s="25">
        <v>0.22600000000000001</v>
      </c>
      <c r="V197" t="s">
        <v>128</v>
      </c>
      <c r="W197" s="25">
        <v>1.0249999999999999</v>
      </c>
    </row>
    <row r="198" spans="1:40">
      <c r="A198" t="s">
        <v>1</v>
      </c>
      <c r="B198" s="22">
        <v>42121</v>
      </c>
      <c r="C198" s="22">
        <v>42156</v>
      </c>
      <c r="D198">
        <v>2015</v>
      </c>
      <c r="E198">
        <v>5</v>
      </c>
      <c r="F198" s="34">
        <v>102.8748142</v>
      </c>
      <c r="G198" s="24">
        <v>5.2</v>
      </c>
      <c r="H198" s="25">
        <v>6.3095729999999997E-3</v>
      </c>
      <c r="I198" s="25">
        <v>0.19500000000000001</v>
      </c>
      <c r="J198" s="25">
        <v>0.1842123</v>
      </c>
      <c r="K198" s="25">
        <v>0.23350000000000001</v>
      </c>
      <c r="L198" s="25">
        <v>0.22459999999999999</v>
      </c>
      <c r="M198" s="25">
        <v>0.216</v>
      </c>
      <c r="N198" s="25">
        <v>0.83</v>
      </c>
      <c r="O198" s="25">
        <v>6.5500000000000003E-2</v>
      </c>
      <c r="P198" t="s">
        <v>101</v>
      </c>
      <c r="Q198" s="25">
        <v>0.1731</v>
      </c>
      <c r="R198" t="s">
        <v>136</v>
      </c>
      <c r="S198" t="s">
        <v>104</v>
      </c>
      <c r="T198" s="24">
        <v>0.4506</v>
      </c>
      <c r="U198" s="25">
        <v>0.22600000000000001</v>
      </c>
      <c r="V198" t="s">
        <v>128</v>
      </c>
      <c r="W198" s="25">
        <v>1.0249999999999999</v>
      </c>
    </row>
    <row r="199" spans="1:40">
      <c r="A199" t="s">
        <v>1</v>
      </c>
      <c r="B199" s="22">
        <v>42156</v>
      </c>
      <c r="C199" s="22">
        <v>42184</v>
      </c>
      <c r="D199">
        <v>2015</v>
      </c>
      <c r="E199">
        <v>6</v>
      </c>
      <c r="F199" s="34">
        <v>36.970636349999999</v>
      </c>
      <c r="G199" s="24">
        <v>5.1349999999999998</v>
      </c>
      <c r="H199" s="25">
        <v>7.3282449999999997E-3</v>
      </c>
      <c r="I199" s="25">
        <v>0.155</v>
      </c>
      <c r="J199" s="25">
        <v>0.1423412</v>
      </c>
      <c r="K199" s="25">
        <v>0.27400000000000002</v>
      </c>
      <c r="L199" s="25">
        <v>0.14199999999999999</v>
      </c>
      <c r="M199" s="25">
        <v>0.11799999999999999</v>
      </c>
      <c r="N199" s="25">
        <v>0.7</v>
      </c>
      <c r="O199" s="25">
        <v>5.3999999999999999E-2</v>
      </c>
      <c r="P199" t="s">
        <v>101</v>
      </c>
      <c r="Q199" s="25">
        <v>0.20180000000000001</v>
      </c>
      <c r="R199" s="25">
        <v>0.16550000000000001</v>
      </c>
      <c r="S199" t="s">
        <v>104</v>
      </c>
      <c r="T199" s="24">
        <v>0.24199999999999999</v>
      </c>
      <c r="U199" s="24" t="s">
        <v>128</v>
      </c>
      <c r="V199" t="s">
        <v>128</v>
      </c>
      <c r="W199" s="25">
        <v>2.0179999999999998</v>
      </c>
      <c r="AN199" t="s">
        <v>44</v>
      </c>
    </row>
    <row r="200" spans="1:40">
      <c r="A200" t="s">
        <v>1</v>
      </c>
      <c r="B200" s="22">
        <v>42184</v>
      </c>
      <c r="C200" s="22">
        <v>42212</v>
      </c>
      <c r="D200">
        <v>2015</v>
      </c>
      <c r="E200">
        <v>7</v>
      </c>
      <c r="F200" s="34">
        <v>82.782077029999996</v>
      </c>
      <c r="G200" s="24">
        <v>5.42</v>
      </c>
      <c r="H200" s="25">
        <v>3.8018940000000001E-3</v>
      </c>
      <c r="I200" s="25">
        <v>0.11</v>
      </c>
      <c r="J200" s="25">
        <v>0.10584200000000001</v>
      </c>
      <c r="K200" s="25">
        <v>0.09</v>
      </c>
      <c r="L200" s="25">
        <v>7.3999999999999996E-2</v>
      </c>
      <c r="M200" s="25">
        <v>0.17699999999999999</v>
      </c>
      <c r="N200" s="25">
        <v>0.46</v>
      </c>
      <c r="O200" t="s">
        <v>36</v>
      </c>
      <c r="P200" t="s">
        <v>101</v>
      </c>
      <c r="Q200" s="25">
        <v>5.8999999999999997E-2</v>
      </c>
      <c r="R200" s="25">
        <v>0.14799999999999999</v>
      </c>
      <c r="S200" s="25">
        <v>2.5000000000000001E-2</v>
      </c>
      <c r="T200" s="24">
        <v>0.36899999999999999</v>
      </c>
      <c r="U200" s="25">
        <v>0.29499999999999998</v>
      </c>
      <c r="V200" t="s">
        <v>128</v>
      </c>
      <c r="W200" s="25">
        <v>2.2999999999999998</v>
      </c>
      <c r="AN200" t="s">
        <v>14</v>
      </c>
    </row>
    <row r="201" spans="1:40">
      <c r="A201" t="s">
        <v>1</v>
      </c>
      <c r="B201" s="22">
        <v>42212</v>
      </c>
      <c r="C201" s="22">
        <v>42240</v>
      </c>
      <c r="D201">
        <v>2015</v>
      </c>
      <c r="E201">
        <v>8</v>
      </c>
      <c r="F201" s="34">
        <v>21.700156119999999</v>
      </c>
      <c r="G201" s="24">
        <v>4.91</v>
      </c>
      <c r="H201" s="25">
        <v>1.2302688000000001E-2</v>
      </c>
      <c r="I201" s="25">
        <v>0.33400000000000002</v>
      </c>
      <c r="J201" s="25">
        <v>0.32240380000000002</v>
      </c>
      <c r="K201" s="25">
        <v>0.251</v>
      </c>
      <c r="L201" s="25">
        <v>0.246</v>
      </c>
      <c r="M201" s="25">
        <v>0.39900000000000002</v>
      </c>
      <c r="N201" s="25">
        <v>1.01</v>
      </c>
      <c r="O201" s="25">
        <v>0.19768564199999999</v>
      </c>
      <c r="P201" s="25">
        <v>5.3836947000000003E-2</v>
      </c>
      <c r="Q201" s="25">
        <v>0.20077087099999999</v>
      </c>
      <c r="R201" s="25">
        <v>9.1047507999999999E-2</v>
      </c>
      <c r="S201" s="25">
        <v>1.6E-2</v>
      </c>
      <c r="T201" s="24">
        <v>0.73299999999999998</v>
      </c>
      <c r="U201" s="25">
        <v>0.48699999999999999</v>
      </c>
      <c r="V201" t="s">
        <v>128</v>
      </c>
      <c r="W201" s="25">
        <v>2.88</v>
      </c>
      <c r="AN201" t="s">
        <v>50</v>
      </c>
    </row>
    <row r="202" spans="1:40">
      <c r="A202" t="s">
        <v>1</v>
      </c>
      <c r="B202" s="22">
        <v>42240</v>
      </c>
      <c r="C202" s="22">
        <v>42275</v>
      </c>
      <c r="D202">
        <v>2015</v>
      </c>
      <c r="E202">
        <v>9</v>
      </c>
      <c r="F202" s="34">
        <v>134.21948409999999</v>
      </c>
      <c r="G202" s="24">
        <v>5.04</v>
      </c>
      <c r="H202" s="25">
        <v>9.120108E-3</v>
      </c>
      <c r="I202" s="25">
        <v>0.108</v>
      </c>
      <c r="J202" s="25">
        <v>0.1049508</v>
      </c>
      <c r="K202" s="25">
        <v>6.6000000000000003E-2</v>
      </c>
      <c r="L202" s="25">
        <v>0.11899999999999999</v>
      </c>
      <c r="M202" s="25">
        <v>0.115</v>
      </c>
      <c r="N202" s="25">
        <v>0.57999999999999996</v>
      </c>
      <c r="O202" s="25">
        <v>5.3100000000000001E-2</v>
      </c>
      <c r="P202" t="s">
        <v>101</v>
      </c>
      <c r="Q202" t="s">
        <v>36</v>
      </c>
      <c r="R202" t="s">
        <v>136</v>
      </c>
      <c r="S202" t="s">
        <v>104</v>
      </c>
      <c r="T202" s="24">
        <v>0.219</v>
      </c>
      <c r="U202" s="24" t="s">
        <v>128</v>
      </c>
      <c r="V202" t="s">
        <v>128</v>
      </c>
      <c r="W202" s="25">
        <v>1.5169999999999999</v>
      </c>
    </row>
    <row r="203" spans="1:40">
      <c r="A203" t="s">
        <v>1</v>
      </c>
      <c r="B203" s="22">
        <v>42275</v>
      </c>
      <c r="C203" s="22">
        <v>42303</v>
      </c>
      <c r="D203">
        <v>2015</v>
      </c>
      <c r="E203">
        <v>10</v>
      </c>
      <c r="F203" s="34">
        <v>13.34157746</v>
      </c>
      <c r="G203" s="24">
        <v>4.96</v>
      </c>
      <c r="H203" s="25">
        <v>1.0964781999999999E-2</v>
      </c>
      <c r="I203" s="25">
        <v>0.1037</v>
      </c>
      <c r="J203" s="25">
        <v>7.7934260000000005E-2</v>
      </c>
      <c r="K203" s="25">
        <v>0.55769999999999997</v>
      </c>
      <c r="L203" s="25">
        <v>0.13650000000000001</v>
      </c>
      <c r="M203" s="25">
        <v>5.6000000000000001E-2</v>
      </c>
      <c r="N203" s="25">
        <v>0.86</v>
      </c>
      <c r="O203" s="25">
        <v>5.11E-2</v>
      </c>
      <c r="P203" s="25">
        <v>4.5900000000000003E-2</v>
      </c>
      <c r="Q203" s="25">
        <v>0.34429999999999999</v>
      </c>
      <c r="R203" s="25">
        <v>6.93E-2</v>
      </c>
      <c r="S203" s="25">
        <v>6.0000000000000001E-3</v>
      </c>
      <c r="T203" s="24">
        <v>0.23650000000000002</v>
      </c>
      <c r="U203" s="24" t="s">
        <v>128</v>
      </c>
      <c r="V203" t="s">
        <v>128</v>
      </c>
      <c r="W203" s="25">
        <v>1.843</v>
      </c>
      <c r="AN203" t="s">
        <v>44</v>
      </c>
    </row>
    <row r="204" spans="1:40">
      <c r="A204" t="s">
        <v>1</v>
      </c>
      <c r="B204" s="22">
        <v>42303</v>
      </c>
      <c r="C204" s="22">
        <v>42338</v>
      </c>
      <c r="D204">
        <v>2015</v>
      </c>
      <c r="E204">
        <v>11</v>
      </c>
      <c r="F204" s="34">
        <v>66.707887319999998</v>
      </c>
      <c r="G204" s="24">
        <v>5.65</v>
      </c>
      <c r="H204" s="25">
        <v>2.2387209999999999E-3</v>
      </c>
      <c r="I204" s="25">
        <v>7.4399999999999994E-2</v>
      </c>
      <c r="J204" s="25">
        <v>5.6816279999999997E-2</v>
      </c>
      <c r="K204" s="25">
        <v>0.38059999999999999</v>
      </c>
      <c r="L204" s="25">
        <v>0.1195</v>
      </c>
      <c r="M204" t="s">
        <v>132</v>
      </c>
      <c r="N204" s="25">
        <v>0.5</v>
      </c>
      <c r="O204" s="25">
        <v>0.16500000000000001</v>
      </c>
      <c r="P204" s="25">
        <v>3.1899999999999998E-2</v>
      </c>
      <c r="Q204" s="25">
        <v>0.35320000000000001</v>
      </c>
      <c r="R204" s="25">
        <v>0.13980000000000001</v>
      </c>
      <c r="S204" t="s">
        <v>104</v>
      </c>
      <c r="T204" s="24">
        <v>0.2195</v>
      </c>
      <c r="U204" s="24" t="s">
        <v>128</v>
      </c>
      <c r="V204" t="s">
        <v>128</v>
      </c>
      <c r="W204" s="25">
        <v>1.149</v>
      </c>
    </row>
    <row r="205" spans="1:40">
      <c r="A205" t="s">
        <v>1</v>
      </c>
      <c r="B205" s="22">
        <v>42338</v>
      </c>
      <c r="C205" s="22">
        <v>42373</v>
      </c>
      <c r="D205">
        <v>2015</v>
      </c>
      <c r="E205">
        <v>12</v>
      </c>
      <c r="F205" s="34">
        <v>128.59351770000001</v>
      </c>
      <c r="G205" s="24">
        <v>5.18</v>
      </c>
      <c r="H205" s="25">
        <v>6.6069340000000001E-3</v>
      </c>
      <c r="I205" s="25">
        <v>7.2999999999999995E-2</v>
      </c>
      <c r="J205" s="25">
        <v>4.3986400000000002E-2</v>
      </c>
      <c r="K205" s="25">
        <v>0.628</v>
      </c>
      <c r="L205" s="25">
        <v>0.151</v>
      </c>
      <c r="M205" s="25">
        <v>6.5000000000000002E-2</v>
      </c>
      <c r="N205" s="25">
        <v>0.74</v>
      </c>
      <c r="O205" s="25">
        <v>9.69E-2</v>
      </c>
      <c r="P205" s="25">
        <v>3.5099999999999999E-2</v>
      </c>
      <c r="Q205" s="25">
        <v>0.36299999999999999</v>
      </c>
      <c r="R205" s="25">
        <v>8.7499999999999994E-2</v>
      </c>
      <c r="S205" s="25">
        <v>4.0000000000000001E-3</v>
      </c>
      <c r="T205" s="24">
        <v>0.251</v>
      </c>
      <c r="U205" s="24" t="s">
        <v>128</v>
      </c>
      <c r="V205" t="s">
        <v>128</v>
      </c>
      <c r="W205" s="25">
        <v>1.452</v>
      </c>
    </row>
    <row r="206" spans="1:40">
      <c r="A206" t="s">
        <v>1</v>
      </c>
      <c r="B206" s="22">
        <v>42373</v>
      </c>
      <c r="C206" s="22">
        <v>42401</v>
      </c>
      <c r="D206">
        <v>2016</v>
      </c>
      <c r="E206">
        <v>1</v>
      </c>
      <c r="F206" s="23">
        <v>28.129832</v>
      </c>
      <c r="G206" s="24">
        <v>4.87</v>
      </c>
      <c r="H206" s="25">
        <v>1.3489629E-2</v>
      </c>
      <c r="I206" s="24">
        <v>8.6999999999999994E-2</v>
      </c>
      <c r="J206" s="24">
        <v>7.1984999999999993E-2</v>
      </c>
      <c r="K206" s="24">
        <v>0.32500000000000001</v>
      </c>
      <c r="L206" s="24">
        <v>0.193</v>
      </c>
      <c r="M206" s="24">
        <v>4.7E-2</v>
      </c>
      <c r="N206" s="24">
        <v>0.87</v>
      </c>
      <c r="O206" s="24">
        <v>2.5000000000000001E-2</v>
      </c>
      <c r="P206" t="s">
        <v>101</v>
      </c>
      <c r="Q206" s="24">
        <v>0.17899999999999999</v>
      </c>
      <c r="R206" t="s">
        <v>136</v>
      </c>
      <c r="S206" t="s">
        <v>104</v>
      </c>
      <c r="T206" s="24">
        <v>0.29300000000000004</v>
      </c>
      <c r="U206" s="24" t="s">
        <v>128</v>
      </c>
      <c r="V206" t="s">
        <v>128</v>
      </c>
      <c r="W206" t="s">
        <v>138</v>
      </c>
    </row>
    <row r="207" spans="1:40">
      <c r="A207" t="s">
        <v>1</v>
      </c>
      <c r="B207" s="22">
        <v>42401</v>
      </c>
      <c r="C207" s="22">
        <v>42429</v>
      </c>
      <c r="D207">
        <v>2016</v>
      </c>
      <c r="E207">
        <v>2</v>
      </c>
      <c r="F207" s="23">
        <v>40.185474290000002</v>
      </c>
      <c r="G207" s="24">
        <v>5.36</v>
      </c>
      <c r="H207" s="25">
        <v>4.3651580000000001E-3</v>
      </c>
      <c r="I207" s="24">
        <v>7.2999999999999995E-2</v>
      </c>
      <c r="J207" s="24">
        <v>5.5490200000000003E-2</v>
      </c>
      <c r="K207" s="24">
        <v>0.379</v>
      </c>
      <c r="L207" s="24">
        <v>0.191</v>
      </c>
      <c r="M207" s="24">
        <v>0.10199999999999999</v>
      </c>
      <c r="N207" s="24">
        <v>0.69</v>
      </c>
      <c r="O207" s="24">
        <v>7.0199999999999999E-2</v>
      </c>
      <c r="P207" t="s">
        <v>101</v>
      </c>
      <c r="Q207" s="24">
        <v>0.2571</v>
      </c>
      <c r="R207" s="24">
        <v>8.1600000000000006E-2</v>
      </c>
      <c r="S207" t="s">
        <v>104</v>
      </c>
      <c r="T207" s="24">
        <v>0.43099999999999999</v>
      </c>
      <c r="U207" s="24">
        <v>0.24</v>
      </c>
      <c r="V207" t="s">
        <v>128</v>
      </c>
      <c r="W207" t="s">
        <v>138</v>
      </c>
    </row>
    <row r="208" spans="1:40">
      <c r="A208" t="s">
        <v>1</v>
      </c>
      <c r="B208" s="22">
        <v>42429</v>
      </c>
      <c r="C208" s="22">
        <v>42457</v>
      </c>
      <c r="D208">
        <v>2016</v>
      </c>
      <c r="E208">
        <v>3</v>
      </c>
      <c r="F208" s="23">
        <v>16.07418972</v>
      </c>
      <c r="G208" s="24">
        <v>4.67</v>
      </c>
      <c r="H208" s="25">
        <v>2.1379621000000001E-2</v>
      </c>
      <c r="I208" s="24">
        <v>0.47699999999999998</v>
      </c>
      <c r="J208" s="24">
        <v>0.46438740000000001</v>
      </c>
      <c r="K208" s="24">
        <v>0.27300000000000002</v>
      </c>
      <c r="L208" s="24">
        <v>0.38300000000000001</v>
      </c>
      <c r="M208" s="24">
        <v>0.23400000000000001</v>
      </c>
      <c r="N208" s="24">
        <v>1.76</v>
      </c>
      <c r="O208" s="24">
        <v>0.14749999999999999</v>
      </c>
      <c r="P208" s="24">
        <v>4.58E-2</v>
      </c>
      <c r="Q208" s="24">
        <v>0.2114</v>
      </c>
      <c r="R208" s="24">
        <v>9.74E-2</v>
      </c>
      <c r="S208" t="s">
        <v>104</v>
      </c>
      <c r="T208" s="24">
        <v>0.69700000000000006</v>
      </c>
      <c r="U208" s="24">
        <v>0.314</v>
      </c>
      <c r="V208" t="s">
        <v>128</v>
      </c>
      <c r="W208" s="24">
        <v>1.25</v>
      </c>
      <c r="AN208" t="s">
        <v>94</v>
      </c>
    </row>
    <row r="209" spans="1:40">
      <c r="A209" t="s">
        <v>1</v>
      </c>
      <c r="B209" s="22">
        <v>42457</v>
      </c>
      <c r="C209" s="22">
        <v>42493</v>
      </c>
      <c r="D209">
        <v>2016</v>
      </c>
      <c r="E209">
        <v>4</v>
      </c>
      <c r="F209" s="23">
        <v>51.437407090000001</v>
      </c>
      <c r="G209" s="24">
        <v>4.18</v>
      </c>
      <c r="H209" s="25">
        <v>6.6069345000000002E-2</v>
      </c>
      <c r="I209" s="24">
        <v>0.223</v>
      </c>
      <c r="J209" s="24">
        <v>0.2182876</v>
      </c>
      <c r="K209" s="24">
        <v>0.10199999999999999</v>
      </c>
      <c r="L209" s="24">
        <v>0.24199999999999999</v>
      </c>
      <c r="M209" s="24">
        <v>0.29299999999999998</v>
      </c>
      <c r="N209" s="24">
        <v>0.9</v>
      </c>
      <c r="O209" s="24">
        <v>0.05</v>
      </c>
      <c r="P209" t="s">
        <v>101</v>
      </c>
      <c r="Q209" s="24">
        <v>7.1599999999999997E-2</v>
      </c>
      <c r="R209" t="s">
        <v>136</v>
      </c>
      <c r="S209" t="s">
        <v>104</v>
      </c>
      <c r="T209" s="24">
        <v>0.57899999999999996</v>
      </c>
      <c r="U209" s="24">
        <v>0.33700000000000002</v>
      </c>
      <c r="V209" t="s">
        <v>128</v>
      </c>
      <c r="W209" s="24">
        <v>1</v>
      </c>
    </row>
    <row r="210" spans="1:40">
      <c r="A210" t="s">
        <v>1</v>
      </c>
      <c r="B210" s="22">
        <v>42493</v>
      </c>
      <c r="C210" s="22">
        <v>42520</v>
      </c>
      <c r="D210">
        <v>2016</v>
      </c>
      <c r="E210">
        <v>5</v>
      </c>
      <c r="F210" s="23">
        <v>39.381764799999999</v>
      </c>
      <c r="G210" s="24">
        <v>4.26</v>
      </c>
      <c r="H210" s="25">
        <v>5.4954086999999999E-2</v>
      </c>
      <c r="I210" s="24">
        <v>0.245</v>
      </c>
      <c r="J210" s="24">
        <v>0.24033379999999999</v>
      </c>
      <c r="K210" s="24">
        <v>0.10100000000000001</v>
      </c>
      <c r="L210" s="24">
        <v>0.255</v>
      </c>
      <c r="M210" s="24">
        <v>0.38800000000000001</v>
      </c>
      <c r="N210" s="24">
        <v>0.93</v>
      </c>
      <c r="O210" s="24">
        <v>6.7100000000000007E-2</v>
      </c>
      <c r="P210" t="s">
        <v>101</v>
      </c>
      <c r="Q210" s="24">
        <v>6.8900000000000003E-2</v>
      </c>
      <c r="R210" s="24">
        <v>6.4600000000000005E-2</v>
      </c>
      <c r="S210" t="s">
        <v>104</v>
      </c>
      <c r="T210" s="24">
        <v>0.70700000000000007</v>
      </c>
      <c r="U210" s="24">
        <v>0.45200000000000001</v>
      </c>
      <c r="V210" t="s">
        <v>128</v>
      </c>
      <c r="W210" s="24">
        <v>2.1</v>
      </c>
    </row>
    <row r="211" spans="1:40">
      <c r="A211" t="s">
        <v>1</v>
      </c>
      <c r="B211" s="22">
        <v>42520</v>
      </c>
      <c r="C211" s="22">
        <v>42550</v>
      </c>
      <c r="D211">
        <v>2016</v>
      </c>
      <c r="E211">
        <v>6</v>
      </c>
      <c r="F211" s="23">
        <v>71.931998980000003</v>
      </c>
      <c r="G211" s="24">
        <v>5.6</v>
      </c>
      <c r="H211" s="25">
        <v>2.5118860000000001E-3</v>
      </c>
      <c r="I211" s="24">
        <v>0.113</v>
      </c>
      <c r="J211" s="24">
        <v>0.10902679999999999</v>
      </c>
      <c r="K211" s="24">
        <v>8.5999999999999993E-2</v>
      </c>
      <c r="L211" s="24">
        <v>6.7000000000000004E-2</v>
      </c>
      <c r="M211" s="24">
        <v>0.311</v>
      </c>
      <c r="N211" s="24">
        <v>0.53</v>
      </c>
      <c r="O211" s="24">
        <v>0.05</v>
      </c>
      <c r="P211" t="s">
        <v>101</v>
      </c>
      <c r="Q211" s="24">
        <v>7.1300000000000002E-2</v>
      </c>
      <c r="R211" s="24">
        <v>0.14249999999999999</v>
      </c>
      <c r="S211" s="25">
        <v>3.5999999999999997E-2</v>
      </c>
      <c r="T211" s="24">
        <v>0.42699999999999999</v>
      </c>
      <c r="U211" s="24">
        <v>0.36</v>
      </c>
      <c r="V211" t="s">
        <v>128</v>
      </c>
      <c r="W211" s="24">
        <v>2.64</v>
      </c>
      <c r="AN211" t="s">
        <v>97</v>
      </c>
    </row>
    <row r="212" spans="1:40">
      <c r="A212" t="s">
        <v>1</v>
      </c>
      <c r="B212" s="22">
        <v>42550</v>
      </c>
      <c r="C212" s="22">
        <v>42585</v>
      </c>
      <c r="D212">
        <v>2016</v>
      </c>
      <c r="E212">
        <v>7</v>
      </c>
      <c r="F212" s="23">
        <v>73.539417950000001</v>
      </c>
      <c r="G212" s="24">
        <v>5.39</v>
      </c>
      <c r="H212" s="25">
        <v>4.073803E-3</v>
      </c>
      <c r="I212" s="24">
        <v>0.13200000000000001</v>
      </c>
      <c r="J212" s="24">
        <v>0.12784200000000001</v>
      </c>
      <c r="K212" s="24">
        <v>0.09</v>
      </c>
      <c r="L212" s="24">
        <v>0.112</v>
      </c>
      <c r="M212" s="24">
        <v>0.25900000000000001</v>
      </c>
      <c r="N212" s="24">
        <v>0.51</v>
      </c>
      <c r="O212" t="s">
        <v>36</v>
      </c>
      <c r="P212" t="s">
        <v>101</v>
      </c>
      <c r="Q212" s="24">
        <v>5.9700000000000003E-2</v>
      </c>
      <c r="R212" s="24">
        <v>8.5999999999999993E-2</v>
      </c>
      <c r="S212" s="25">
        <v>3.9E-2</v>
      </c>
      <c r="T212" s="24">
        <v>0.42399999999999999</v>
      </c>
      <c r="U212" s="24">
        <v>0.312</v>
      </c>
      <c r="V212" t="s">
        <v>128</v>
      </c>
      <c r="W212" s="24">
        <v>2.2360000000000002</v>
      </c>
    </row>
    <row r="213" spans="1:40">
      <c r="A213" t="s">
        <v>1</v>
      </c>
      <c r="B213" s="22">
        <v>42585</v>
      </c>
      <c r="C213" s="22">
        <v>42617</v>
      </c>
      <c r="D213">
        <v>2016</v>
      </c>
      <c r="E213">
        <v>8</v>
      </c>
      <c r="F213" s="23">
        <v>91.221026629999997</v>
      </c>
      <c r="G213" s="24">
        <v>5.1100000000000003</v>
      </c>
      <c r="H213" s="25">
        <v>7.762471E-3</v>
      </c>
      <c r="I213" s="24">
        <v>9.2999999999999999E-2</v>
      </c>
      <c r="J213" s="24">
        <v>8.9765999999999999E-2</v>
      </c>
      <c r="K213" s="24">
        <v>7.0000000000000007E-2</v>
      </c>
      <c r="L213" s="24">
        <v>0.09</v>
      </c>
      <c r="M213" s="24">
        <v>0.10199999999999999</v>
      </c>
      <c r="N213" s="24">
        <v>0.52</v>
      </c>
      <c r="O213" t="s">
        <v>36</v>
      </c>
      <c r="P213" t="s">
        <v>101</v>
      </c>
      <c r="Q213" t="s">
        <v>36</v>
      </c>
      <c r="R213" t="s">
        <v>136</v>
      </c>
      <c r="S213" t="s">
        <v>104</v>
      </c>
      <c r="T213" t="s">
        <v>128</v>
      </c>
      <c r="U213" s="24" t="s">
        <v>128</v>
      </c>
      <c r="V213" t="s">
        <v>128</v>
      </c>
      <c r="W213" s="24">
        <v>1.3640000000000001</v>
      </c>
    </row>
    <row r="214" spans="1:40">
      <c r="A214" t="s">
        <v>1</v>
      </c>
      <c r="B214" s="22">
        <v>42617</v>
      </c>
      <c r="C214" s="22">
        <v>42648</v>
      </c>
      <c r="D214">
        <v>2016</v>
      </c>
      <c r="E214">
        <v>9</v>
      </c>
      <c r="F214" s="23">
        <v>32.992274389999999</v>
      </c>
      <c r="G214" s="24">
        <v>5.14</v>
      </c>
      <c r="H214" s="25">
        <v>7.24436E-3</v>
      </c>
      <c r="I214" s="24">
        <v>0.157</v>
      </c>
      <c r="J214" s="24">
        <v>0.1497928</v>
      </c>
      <c r="K214" s="24">
        <v>0.156</v>
      </c>
      <c r="L214" s="24">
        <v>0.16600000000000001</v>
      </c>
      <c r="M214" s="24">
        <v>0.187</v>
      </c>
      <c r="N214" s="24">
        <v>0.76</v>
      </c>
      <c r="O214" s="24">
        <v>6.0100000000000001E-2</v>
      </c>
      <c r="P214" t="s">
        <v>101</v>
      </c>
      <c r="Q214" s="24">
        <v>0.1087</v>
      </c>
      <c r="R214" t="s">
        <v>136</v>
      </c>
      <c r="S214" s="25">
        <v>7.0000000000000001E-3</v>
      </c>
      <c r="T214" s="24">
        <v>0.41500000000000004</v>
      </c>
      <c r="U214" s="24">
        <v>0.249</v>
      </c>
      <c r="V214" t="s">
        <v>128</v>
      </c>
      <c r="W214" s="24">
        <v>2.63</v>
      </c>
    </row>
    <row r="215" spans="1:40">
      <c r="A215" t="s">
        <v>1</v>
      </c>
      <c r="B215" s="22">
        <v>42648</v>
      </c>
      <c r="C215" s="22">
        <v>42674</v>
      </c>
      <c r="D215">
        <v>2016</v>
      </c>
      <c r="E215">
        <v>10</v>
      </c>
      <c r="F215" s="23">
        <v>8.8408043430000003</v>
      </c>
      <c r="G215" s="24">
        <v>4.58</v>
      </c>
      <c r="H215" s="25">
        <v>2.6302679999999998E-2</v>
      </c>
      <c r="I215" s="24">
        <v>0.68</v>
      </c>
      <c r="J215" s="24">
        <v>0.63805040000000002</v>
      </c>
      <c r="K215" s="24">
        <v>0.90800000000000003</v>
      </c>
      <c r="L215" s="24">
        <v>0.61099999999999999</v>
      </c>
      <c r="M215" s="24">
        <v>0.47599999999999998</v>
      </c>
      <c r="N215" s="24">
        <v>2.5</v>
      </c>
      <c r="O215" s="24">
        <v>0.50019999999999998</v>
      </c>
      <c r="P215" s="24">
        <v>5.4800000000000001E-2</v>
      </c>
      <c r="Q215" s="24">
        <v>0.44929999999999998</v>
      </c>
      <c r="R215" s="24">
        <v>0.2112</v>
      </c>
      <c r="S215" s="25">
        <v>6.0000000000000001E-3</v>
      </c>
      <c r="T215" s="24">
        <v>1.343</v>
      </c>
      <c r="U215" s="24">
        <v>0.73199999999999998</v>
      </c>
      <c r="V215" s="24">
        <v>0.25600000000000001</v>
      </c>
      <c r="W215" s="24">
        <v>4.4569999999999999</v>
      </c>
      <c r="AN215" t="s">
        <v>96</v>
      </c>
    </row>
    <row r="216" spans="1:40">
      <c r="A216" t="s">
        <v>1</v>
      </c>
      <c r="B216" s="22">
        <v>42674</v>
      </c>
      <c r="C216" s="22">
        <v>42709</v>
      </c>
      <c r="D216">
        <v>2016</v>
      </c>
      <c r="E216">
        <v>11</v>
      </c>
      <c r="F216" s="23">
        <v>52.241116570000003</v>
      </c>
      <c r="G216" s="24">
        <v>5.0549999999999997</v>
      </c>
      <c r="H216" s="25">
        <v>8.8104889999999995E-3</v>
      </c>
      <c r="I216" s="24">
        <v>9.2999999999999999E-2</v>
      </c>
      <c r="J216" s="24">
        <v>8.0110200000000006E-2</v>
      </c>
      <c r="K216" s="24">
        <v>0.27900000000000003</v>
      </c>
      <c r="L216" s="24">
        <v>0.13900000000000001</v>
      </c>
      <c r="M216" s="24">
        <v>5.3999999999999999E-2</v>
      </c>
      <c r="N216" s="24">
        <v>0.7</v>
      </c>
      <c r="O216" t="s">
        <v>36</v>
      </c>
      <c r="P216" t="s">
        <v>101</v>
      </c>
      <c r="Q216" s="24">
        <v>0.155</v>
      </c>
      <c r="R216" t="s">
        <v>136</v>
      </c>
      <c r="S216" t="s">
        <v>104</v>
      </c>
      <c r="T216" s="24">
        <v>0.23900000000000002</v>
      </c>
      <c r="U216" s="24" t="s">
        <v>128</v>
      </c>
      <c r="V216" t="s">
        <v>128</v>
      </c>
      <c r="W216" t="s">
        <v>138</v>
      </c>
    </row>
    <row r="217" spans="1:40">
      <c r="A217" t="s">
        <v>1</v>
      </c>
      <c r="B217" s="22">
        <v>42709</v>
      </c>
      <c r="C217" s="22">
        <v>42734</v>
      </c>
      <c r="D217">
        <v>2016</v>
      </c>
      <c r="E217">
        <v>12</v>
      </c>
      <c r="F217" s="23">
        <v>19.289027659999999</v>
      </c>
      <c r="G217" s="24">
        <v>5.59</v>
      </c>
      <c r="H217" s="25">
        <v>2.570396E-3</v>
      </c>
      <c r="I217" s="24">
        <v>4.2000000000000003E-2</v>
      </c>
      <c r="J217" s="24">
        <v>1.8114600000000002E-2</v>
      </c>
      <c r="K217" s="24">
        <v>0.51700000000000002</v>
      </c>
      <c r="L217" s="24">
        <v>8.3000000000000004E-2</v>
      </c>
      <c r="M217" t="s">
        <v>132</v>
      </c>
      <c r="N217" s="24">
        <v>0.48</v>
      </c>
      <c r="O217" s="24">
        <v>0.22900000000000001</v>
      </c>
      <c r="P217" s="24">
        <v>3.6999999999999998E-2</v>
      </c>
      <c r="Q217" s="24">
        <v>0.26400000000000001</v>
      </c>
      <c r="R217" t="s">
        <v>136</v>
      </c>
      <c r="S217" t="s">
        <v>104</v>
      </c>
      <c r="T217" t="s">
        <v>128</v>
      </c>
      <c r="U217" s="24" t="s">
        <v>128</v>
      </c>
      <c r="V217" t="s">
        <v>128</v>
      </c>
      <c r="W217" s="24">
        <v>0.53900000000000003</v>
      </c>
      <c r="AN217" t="s">
        <v>95</v>
      </c>
    </row>
    <row r="218" spans="1:40">
      <c r="A218" t="s">
        <v>1</v>
      </c>
      <c r="B218" s="22">
        <v>42734</v>
      </c>
      <c r="C218" s="22">
        <v>42765</v>
      </c>
      <c r="D218">
        <v>2017</v>
      </c>
      <c r="E218">
        <v>1</v>
      </c>
      <c r="F218" s="23">
        <v>10.56877974</v>
      </c>
      <c r="G218" s="24">
        <v>5.2750000000000004</v>
      </c>
      <c r="H218" s="25">
        <v>5.3088440000000001E-3</v>
      </c>
      <c r="I218" s="24">
        <v>0.13</v>
      </c>
      <c r="J218" s="24">
        <v>8.2876000000000005E-2</v>
      </c>
      <c r="K218" s="24">
        <v>1.02</v>
      </c>
      <c r="L218" s="24">
        <v>0.17199999999999999</v>
      </c>
      <c r="M218" s="24">
        <v>5.8999999999999997E-2</v>
      </c>
      <c r="N218" s="24">
        <v>0.94499999999999995</v>
      </c>
      <c r="O218" s="24">
        <v>0.34899999999999998</v>
      </c>
      <c r="P218" s="24">
        <v>7.4999999999999997E-2</v>
      </c>
      <c r="Q218" s="24">
        <v>0.497</v>
      </c>
      <c r="R218" s="24">
        <v>5.2999999999999999E-2</v>
      </c>
      <c r="S218" s="25">
        <v>4.0000000000000001E-3</v>
      </c>
      <c r="T218" s="24">
        <v>0.27200000000000002</v>
      </c>
      <c r="U218" s="24" t="s">
        <v>128</v>
      </c>
      <c r="V218" t="s">
        <v>128</v>
      </c>
      <c r="W218" t="s">
        <v>138</v>
      </c>
      <c r="X218" s="24"/>
      <c r="AN218" t="s">
        <v>97</v>
      </c>
    </row>
    <row r="219" spans="1:40">
      <c r="A219" t="s">
        <v>1</v>
      </c>
      <c r="B219" s="22">
        <v>42765</v>
      </c>
      <c r="C219" s="22">
        <v>42793</v>
      </c>
      <c r="D219">
        <v>2017</v>
      </c>
      <c r="E219">
        <v>2</v>
      </c>
      <c r="F219" s="23">
        <v>21.700156119999999</v>
      </c>
      <c r="G219" s="24">
        <v>5.23</v>
      </c>
      <c r="H219" s="25">
        <v>5.8884369999999998E-3</v>
      </c>
      <c r="I219" s="24">
        <v>0.13500000000000001</v>
      </c>
      <c r="J219" s="24">
        <v>0.12358860000000001</v>
      </c>
      <c r="K219" s="24">
        <v>0.247</v>
      </c>
      <c r="L219" s="24">
        <v>0.152</v>
      </c>
      <c r="M219" s="24">
        <v>8.2000000000000003E-2</v>
      </c>
      <c r="N219" s="24">
        <v>0.59</v>
      </c>
      <c r="O219" s="24">
        <v>0.23499999999999999</v>
      </c>
      <c r="P219" s="24">
        <v>0.02</v>
      </c>
      <c r="Q219" s="24">
        <v>0.14299999999999999</v>
      </c>
      <c r="R219" s="24">
        <v>2.7E-2</v>
      </c>
      <c r="S219" t="s">
        <v>104</v>
      </c>
      <c r="T219" s="24">
        <v>0.252</v>
      </c>
      <c r="U219" s="24" t="s">
        <v>128</v>
      </c>
      <c r="V219" t="s">
        <v>128</v>
      </c>
      <c r="W219" t="s">
        <v>138</v>
      </c>
      <c r="AN219" t="s">
        <v>95</v>
      </c>
    </row>
    <row r="220" spans="1:40">
      <c r="A220" t="s">
        <v>1</v>
      </c>
      <c r="B220" s="22">
        <v>42793</v>
      </c>
      <c r="C220" s="22">
        <v>42822</v>
      </c>
      <c r="D220">
        <v>2017</v>
      </c>
      <c r="E220">
        <v>3</v>
      </c>
      <c r="F220" s="23">
        <v>29.737250970000002</v>
      </c>
      <c r="G220" s="24">
        <v>5.01</v>
      </c>
      <c r="H220" s="25">
        <v>9.7723719999999997E-3</v>
      </c>
      <c r="I220" s="24">
        <v>0.14499999999999999</v>
      </c>
      <c r="J220" s="24">
        <v>0.13238739999999999</v>
      </c>
      <c r="K220" s="24">
        <v>0.27300000000000002</v>
      </c>
      <c r="L220" s="24">
        <v>0.28499999999999998</v>
      </c>
      <c r="M220" s="24">
        <v>0.17299999999999999</v>
      </c>
      <c r="N220" s="24">
        <v>0.92</v>
      </c>
      <c r="O220" s="24">
        <v>0.188</v>
      </c>
      <c r="P220" s="24">
        <v>1.7999999999999999E-2</v>
      </c>
      <c r="Q220" s="24">
        <v>0.14000000000000001</v>
      </c>
      <c r="R220" s="24">
        <v>2.9000000000000001E-2</v>
      </c>
      <c r="S220" t="s">
        <v>104</v>
      </c>
      <c r="T220" s="24">
        <v>0.502</v>
      </c>
      <c r="U220" s="24">
        <v>0.217</v>
      </c>
      <c r="V220" t="s">
        <v>128</v>
      </c>
      <c r="W220" t="s">
        <v>138</v>
      </c>
      <c r="AN220" t="s">
        <v>96</v>
      </c>
    </row>
    <row r="221" spans="1:40">
      <c r="A221" t="s">
        <v>1</v>
      </c>
      <c r="B221" s="22">
        <v>42822</v>
      </c>
      <c r="C221" s="22">
        <v>42849</v>
      </c>
      <c r="D221">
        <v>2017</v>
      </c>
      <c r="E221">
        <v>4</v>
      </c>
      <c r="F221" s="23">
        <v>20.89644663</v>
      </c>
      <c r="G221" s="24">
        <v>5.54</v>
      </c>
      <c r="H221" s="25">
        <v>2.8840319999999999E-3</v>
      </c>
      <c r="I221" s="24">
        <v>0.155</v>
      </c>
      <c r="J221" s="24">
        <v>0.1290356</v>
      </c>
      <c r="K221" s="24">
        <v>0.56200000000000006</v>
      </c>
      <c r="L221" s="24">
        <v>7.6999999999999999E-2</v>
      </c>
      <c r="M221" s="24">
        <v>9.2999999999999999E-2</v>
      </c>
      <c r="N221" s="24">
        <v>0.7</v>
      </c>
      <c r="O221" s="24">
        <v>0.23200000000000001</v>
      </c>
      <c r="P221" s="24">
        <v>4.4999999999999998E-2</v>
      </c>
      <c r="Q221" s="24">
        <v>0.35799999999999998</v>
      </c>
      <c r="R221" s="24">
        <v>9.4E-2</v>
      </c>
      <c r="S221" s="25">
        <v>1.6E-2</v>
      </c>
      <c r="T221" t="s">
        <v>128</v>
      </c>
      <c r="U221" s="24" t="s">
        <v>128</v>
      </c>
      <c r="V221" t="s">
        <v>128</v>
      </c>
      <c r="W221" t="s">
        <v>138</v>
      </c>
    </row>
    <row r="222" spans="1:40">
      <c r="A222" t="s">
        <v>1</v>
      </c>
      <c r="B222" s="22">
        <v>42849</v>
      </c>
      <c r="C222" s="22">
        <v>42884</v>
      </c>
      <c r="D222">
        <v>2017</v>
      </c>
      <c r="E222">
        <v>5</v>
      </c>
      <c r="F222" s="23">
        <v>47.418859660000003</v>
      </c>
      <c r="G222" s="24">
        <v>5.2549999999999999</v>
      </c>
      <c r="H222" s="25">
        <v>5.5590429999999996E-3</v>
      </c>
      <c r="I222" s="24">
        <v>0.19600000000000001</v>
      </c>
      <c r="J222" s="24">
        <v>0.18837699999999999</v>
      </c>
      <c r="K222" s="24">
        <v>0.16500000000000001</v>
      </c>
      <c r="L222" s="24">
        <v>0.14099999999999999</v>
      </c>
      <c r="M222" s="24">
        <v>0.17499999999999999</v>
      </c>
      <c r="N222" s="24">
        <v>0.66</v>
      </c>
      <c r="O222" s="24">
        <v>0.20899999999999999</v>
      </c>
      <c r="P222" s="24">
        <v>1.6E-2</v>
      </c>
      <c r="Q222" s="24">
        <v>0.109</v>
      </c>
      <c r="R222" s="24">
        <v>3.5000000000000003E-2</v>
      </c>
      <c r="S222" t="s">
        <v>104</v>
      </c>
      <c r="T222" s="24">
        <v>0.42820299100000003</v>
      </c>
      <c r="U222" s="24">
        <v>0.28720299100000002</v>
      </c>
      <c r="V222" t="s">
        <v>128</v>
      </c>
      <c r="W222" s="24">
        <v>1.27</v>
      </c>
    </row>
    <row r="223" spans="1:40">
      <c r="A223" t="s">
        <v>1</v>
      </c>
      <c r="B223" s="22">
        <v>42884</v>
      </c>
      <c r="C223" s="22">
        <v>42919</v>
      </c>
      <c r="D223">
        <v>2017</v>
      </c>
      <c r="E223">
        <v>6</v>
      </c>
      <c r="F223" s="23">
        <v>76.352401150000006</v>
      </c>
      <c r="G223" s="24">
        <v>5.58</v>
      </c>
      <c r="H223" s="25">
        <v>2.6302679999999998E-3</v>
      </c>
      <c r="I223" s="24">
        <v>0.16400000000000001</v>
      </c>
      <c r="J223" s="24">
        <v>7.6543399999999998E-2</v>
      </c>
      <c r="K223" s="24">
        <v>1.893</v>
      </c>
      <c r="L223" s="24">
        <v>0.11</v>
      </c>
      <c r="M223" s="24">
        <v>8.5999999999999993E-2</v>
      </c>
      <c r="N223" s="24">
        <v>1.28</v>
      </c>
      <c r="O223" s="24">
        <v>0.193</v>
      </c>
      <c r="P223" s="24">
        <v>2.5000000000000001E-2</v>
      </c>
      <c r="Q223" s="24">
        <v>1.2749999999999999</v>
      </c>
      <c r="R223" s="24">
        <v>0.25600000000000001</v>
      </c>
      <c r="S223" t="s">
        <v>104</v>
      </c>
      <c r="T223" s="24">
        <v>0.42199999999999999</v>
      </c>
      <c r="U223" s="24">
        <v>0.312</v>
      </c>
      <c r="V223" s="24">
        <v>0.22600000000000001</v>
      </c>
      <c r="W223" s="24">
        <v>2.3420000000000001</v>
      </c>
    </row>
    <row r="224" spans="1:40">
      <c r="A224" t="s">
        <v>1</v>
      </c>
      <c r="B224" s="22">
        <v>42919</v>
      </c>
      <c r="C224" s="22">
        <v>42947</v>
      </c>
      <c r="D224">
        <v>2017</v>
      </c>
      <c r="E224">
        <v>7</v>
      </c>
      <c r="F224" s="23">
        <v>60.278211429999999</v>
      </c>
      <c r="G224" s="24">
        <v>5.2</v>
      </c>
      <c r="H224" s="25">
        <v>6.3095729999999997E-3</v>
      </c>
      <c r="I224" s="24">
        <v>0.11799999999999999</v>
      </c>
      <c r="J224" s="24">
        <v>0.1126408</v>
      </c>
      <c r="K224" s="24">
        <v>0.11600000000000001</v>
      </c>
      <c r="L224" s="24">
        <v>6.5000000000000002E-2</v>
      </c>
      <c r="M224" s="24">
        <v>3.1E-2</v>
      </c>
      <c r="N224" s="24">
        <v>0.53</v>
      </c>
      <c r="O224" s="24">
        <v>0.19400000000000001</v>
      </c>
      <c r="P224" s="24">
        <v>1.6E-2</v>
      </c>
      <c r="Q224" s="24">
        <v>7.0999999999999994E-2</v>
      </c>
      <c r="R224" s="24">
        <v>5.6000000000000001E-2</v>
      </c>
      <c r="S224" s="25">
        <v>4.0000000000000001E-3</v>
      </c>
      <c r="T224" t="s">
        <v>128</v>
      </c>
      <c r="U224" s="24" t="s">
        <v>128</v>
      </c>
      <c r="V224" t="s">
        <v>128</v>
      </c>
      <c r="W224" s="24">
        <v>2.6840000000000002</v>
      </c>
      <c r="AN224" t="s">
        <v>123</v>
      </c>
    </row>
    <row r="225" spans="1:40">
      <c r="A225" t="s">
        <v>1</v>
      </c>
      <c r="B225" s="22">
        <v>42947</v>
      </c>
      <c r="C225" s="22">
        <v>42974</v>
      </c>
      <c r="D225">
        <v>2017</v>
      </c>
      <c r="E225">
        <v>8</v>
      </c>
      <c r="F225" s="23">
        <v>46.61515017</v>
      </c>
      <c r="G225" s="24">
        <v>5.23</v>
      </c>
      <c r="H225" s="25">
        <v>5.8884369999999998E-3</v>
      </c>
      <c r="I225" s="24">
        <v>0.124</v>
      </c>
      <c r="J225" s="24">
        <v>0.11452900000000001</v>
      </c>
      <c r="K225" s="24">
        <v>0.20499999999999999</v>
      </c>
      <c r="L225" s="24">
        <v>0.115</v>
      </c>
      <c r="M225" s="24">
        <v>0.14699999999999999</v>
      </c>
      <c r="N225" s="24">
        <v>0.57999999999999996</v>
      </c>
      <c r="O225" s="24">
        <v>0.127</v>
      </c>
      <c r="P225" s="24">
        <v>2.5999999999999999E-2</v>
      </c>
      <c r="Q225" s="24">
        <v>0.124</v>
      </c>
      <c r="R225" s="24">
        <v>5.5E-2</v>
      </c>
      <c r="S225" t="s">
        <v>104</v>
      </c>
      <c r="T225" s="24">
        <v>0.34400000000000003</v>
      </c>
      <c r="U225" s="24">
        <v>0.22900000000000001</v>
      </c>
      <c r="V225" t="s">
        <v>128</v>
      </c>
      <c r="W225" s="24">
        <v>2.4569999999999999</v>
      </c>
      <c r="AN225" t="s">
        <v>96</v>
      </c>
    </row>
    <row r="226" spans="1:40">
      <c r="A226" t="s">
        <v>1</v>
      </c>
      <c r="B226" s="22">
        <v>42974</v>
      </c>
      <c r="C226" s="22">
        <v>43010</v>
      </c>
      <c r="D226">
        <v>2017</v>
      </c>
      <c r="E226">
        <v>9</v>
      </c>
      <c r="F226" s="23">
        <v>118.1452944</v>
      </c>
      <c r="G226" s="24">
        <v>5.01</v>
      </c>
      <c r="H226" s="25">
        <v>9.7723719999999997E-3</v>
      </c>
      <c r="I226" s="24">
        <v>0.13400000000000001</v>
      </c>
      <c r="J226" s="24">
        <v>0.1300268</v>
      </c>
      <c r="K226" s="24">
        <v>8.5999999999999993E-2</v>
      </c>
      <c r="L226" s="24">
        <v>0.112</v>
      </c>
      <c r="M226" s="24">
        <v>7.1999999999999995E-2</v>
      </c>
      <c r="N226" s="24">
        <v>0.66</v>
      </c>
      <c r="O226" s="24">
        <v>0.113</v>
      </c>
      <c r="P226" s="24">
        <v>1.6E-2</v>
      </c>
      <c r="Q226" s="24">
        <v>4.9000000000000002E-2</v>
      </c>
      <c r="R226" s="24">
        <v>1.7999999999999999E-2</v>
      </c>
      <c r="S226" s="25">
        <v>7.0000000000000001E-3</v>
      </c>
      <c r="T226" s="24">
        <v>0.21200000000000002</v>
      </c>
      <c r="U226" s="24" t="s">
        <v>128</v>
      </c>
      <c r="V226" t="s">
        <v>128</v>
      </c>
      <c r="W226" s="24">
        <v>1.6830000000000001</v>
      </c>
    </row>
    <row r="227" spans="1:40">
      <c r="A227" t="s">
        <v>1</v>
      </c>
      <c r="B227" s="22">
        <v>43010</v>
      </c>
      <c r="C227" s="22">
        <v>43039</v>
      </c>
      <c r="D227">
        <v>2017</v>
      </c>
      <c r="E227">
        <v>10</v>
      </c>
      <c r="F227" s="23">
        <v>74.744982179999994</v>
      </c>
      <c r="G227" s="24">
        <v>5.35</v>
      </c>
      <c r="H227" s="25">
        <v>4.4668360000000001E-3</v>
      </c>
      <c r="I227" s="24">
        <v>0.121</v>
      </c>
      <c r="J227" s="24">
        <v>0.1106974</v>
      </c>
      <c r="K227" s="24">
        <v>0.223</v>
      </c>
      <c r="L227" s="24">
        <v>9.6000000000000002E-2</v>
      </c>
      <c r="M227" s="24">
        <v>0.11799999999999999</v>
      </c>
      <c r="N227" s="24">
        <v>0.49</v>
      </c>
      <c r="O227" s="24">
        <v>0.1</v>
      </c>
      <c r="P227" s="24">
        <v>1.7999999999999999E-2</v>
      </c>
      <c r="Q227" s="24">
        <v>9.6000000000000002E-2</v>
      </c>
      <c r="R227" s="24">
        <v>3.5000000000000003E-2</v>
      </c>
      <c r="S227" s="25">
        <v>8.9999999999999993E-3</v>
      </c>
      <c r="T227" s="24" t="s">
        <v>128</v>
      </c>
      <c r="U227" s="24" t="s">
        <v>128</v>
      </c>
      <c r="V227" t="s">
        <v>128</v>
      </c>
      <c r="W227" t="s">
        <v>138</v>
      </c>
    </row>
    <row r="228" spans="1:40">
      <c r="A228" t="s">
        <v>1</v>
      </c>
      <c r="B228" s="22">
        <v>43039</v>
      </c>
      <c r="C228" s="22">
        <v>43066</v>
      </c>
      <c r="D228">
        <v>2017</v>
      </c>
      <c r="E228">
        <v>11</v>
      </c>
      <c r="F228" s="23">
        <v>28.93354149</v>
      </c>
      <c r="G228" s="24">
        <v>5.57</v>
      </c>
      <c r="H228" s="25">
        <v>2.6915350000000001E-3</v>
      </c>
      <c r="I228" s="24">
        <v>2.7E-2</v>
      </c>
      <c r="J228" s="24">
        <v>2.2703399999999999E-2</v>
      </c>
      <c r="K228" s="24">
        <v>9.2999999999999999E-2</v>
      </c>
      <c r="L228" s="24">
        <v>0.05</v>
      </c>
      <c r="M228" s="24">
        <v>4.5999999999999999E-2</v>
      </c>
      <c r="N228" s="24">
        <v>0.24</v>
      </c>
      <c r="O228" s="24">
        <v>7.8E-2</v>
      </c>
      <c r="P228" s="24">
        <v>5.0000000000000001E-3</v>
      </c>
      <c r="Q228" s="24">
        <v>3.9E-2</v>
      </c>
      <c r="R228" s="24">
        <v>2.1000000000000001E-2</v>
      </c>
      <c r="S228" t="s">
        <v>104</v>
      </c>
      <c r="T228" s="24" t="s">
        <v>128</v>
      </c>
      <c r="U228" s="24" t="s">
        <v>128</v>
      </c>
      <c r="V228" t="s">
        <v>128</v>
      </c>
      <c r="W228" t="s">
        <v>138</v>
      </c>
    </row>
    <row r="229" spans="1:40">
      <c r="A229" t="s">
        <v>1</v>
      </c>
      <c r="B229" s="22">
        <v>43066</v>
      </c>
      <c r="C229" s="22">
        <v>43102</v>
      </c>
      <c r="D229">
        <v>2017</v>
      </c>
      <c r="E229">
        <v>12</v>
      </c>
      <c r="F229" s="23">
        <v>88.408043430000006</v>
      </c>
      <c r="G229" s="24">
        <v>5.19</v>
      </c>
      <c r="H229" s="25">
        <v>6.456542E-3</v>
      </c>
      <c r="I229" s="24">
        <v>6.2E-2</v>
      </c>
      <c r="J229" s="24">
        <v>5.0034200000000001E-2</v>
      </c>
      <c r="K229" s="24">
        <v>0.25900000000000001</v>
      </c>
      <c r="L229" s="24">
        <v>0.13100000000000001</v>
      </c>
      <c r="M229" s="24">
        <v>3.5999999999999997E-2</v>
      </c>
      <c r="N229" s="24">
        <v>0.54</v>
      </c>
      <c r="O229" s="24">
        <v>8.7999999999999995E-2</v>
      </c>
      <c r="P229" s="24">
        <v>1.7000000000000001E-2</v>
      </c>
      <c r="Q229" s="24">
        <v>0.128</v>
      </c>
      <c r="R229" s="24">
        <v>1.4E-2</v>
      </c>
      <c r="S229" s="25">
        <v>4.0000000000000001E-3</v>
      </c>
      <c r="T229" s="24">
        <v>0.23100000000000001</v>
      </c>
      <c r="U229" s="24" t="s">
        <v>128</v>
      </c>
      <c r="V229" t="s">
        <v>128</v>
      </c>
      <c r="W229" t="s">
        <v>138</v>
      </c>
    </row>
    <row r="230" spans="1:40">
      <c r="A230" t="s">
        <v>1</v>
      </c>
      <c r="B230" s="22">
        <v>43102</v>
      </c>
      <c r="C230" s="22">
        <v>43129</v>
      </c>
      <c r="D230">
        <v>2018</v>
      </c>
      <c r="E230">
        <v>1</v>
      </c>
      <c r="F230" s="23">
        <v>22.905720339999998</v>
      </c>
      <c r="G230">
        <v>4.9000000000000004</v>
      </c>
      <c r="H230" s="25">
        <v>1.2589253999999999E-2</v>
      </c>
      <c r="I230" s="24">
        <v>0.20799999999999999</v>
      </c>
      <c r="J230" s="24">
        <v>0.1727032</v>
      </c>
      <c r="K230" s="24">
        <v>0.76400000000000001</v>
      </c>
      <c r="L230" s="24">
        <v>0.27200000000000002</v>
      </c>
      <c r="M230" s="24">
        <v>0.14000000000000001</v>
      </c>
      <c r="N230" s="24">
        <v>1.2</v>
      </c>
      <c r="O230" s="24">
        <v>0.20399999999999999</v>
      </c>
      <c r="P230" s="24">
        <v>5.7000000000000002E-2</v>
      </c>
      <c r="Q230" s="24">
        <v>0.38100000000000001</v>
      </c>
      <c r="R230" s="24">
        <v>4.2000000000000003E-2</v>
      </c>
      <c r="S230" s="25">
        <v>3.0000000000000001E-3</v>
      </c>
      <c r="T230" s="24">
        <v>0.372</v>
      </c>
      <c r="U230" s="24" t="s">
        <v>128</v>
      </c>
      <c r="V230" t="s">
        <v>128</v>
      </c>
      <c r="W230" t="s">
        <v>138</v>
      </c>
    </row>
    <row r="231" spans="1:40">
      <c r="A231" t="s">
        <v>1</v>
      </c>
      <c r="B231" s="22">
        <v>43129</v>
      </c>
      <c r="C231" s="22">
        <v>43157</v>
      </c>
      <c r="D231">
        <v>2018</v>
      </c>
      <c r="E231">
        <v>2</v>
      </c>
      <c r="F231" s="23">
        <v>22.905720339999998</v>
      </c>
      <c r="G231">
        <v>4.7699999999999996</v>
      </c>
      <c r="H231" s="25">
        <v>1.6982437E-2</v>
      </c>
      <c r="I231" s="24">
        <v>0.27700000000000002</v>
      </c>
      <c r="J231" s="24">
        <v>0.25708779999999998</v>
      </c>
      <c r="K231" s="24">
        <v>0.43099999999999999</v>
      </c>
      <c r="L231" s="24">
        <v>0.30199999999999999</v>
      </c>
      <c r="M231" s="24">
        <v>0.21</v>
      </c>
      <c r="N231" s="24">
        <v>1.32</v>
      </c>
      <c r="O231" s="24">
        <v>0.158</v>
      </c>
      <c r="P231" s="24">
        <v>2.7E-2</v>
      </c>
      <c r="Q231" s="24">
        <v>0.20300000000000001</v>
      </c>
      <c r="R231" s="24">
        <v>3.6999999999999998E-2</v>
      </c>
      <c r="S231" t="s">
        <v>104</v>
      </c>
      <c r="T231" s="24">
        <v>0.51200000000000001</v>
      </c>
      <c r="U231" s="24">
        <v>0.21</v>
      </c>
      <c r="V231" t="s">
        <v>128</v>
      </c>
      <c r="W231" t="s">
        <v>138</v>
      </c>
    </row>
    <row r="232" spans="1:40">
      <c r="A232" t="s">
        <v>1</v>
      </c>
      <c r="B232" s="22">
        <v>43157</v>
      </c>
      <c r="C232" s="22">
        <v>43192</v>
      </c>
      <c r="D232">
        <v>2018</v>
      </c>
      <c r="E232">
        <v>3</v>
      </c>
      <c r="F232" s="23">
        <v>10.68933616</v>
      </c>
      <c r="G232">
        <v>5.13</v>
      </c>
      <c r="H232" s="25">
        <v>7.4131020000000004E-3</v>
      </c>
      <c r="I232" s="24">
        <v>0.32300000000000001</v>
      </c>
      <c r="J232" s="24">
        <v>0.28169719999999998</v>
      </c>
      <c r="K232" s="24">
        <v>0.89400000000000002</v>
      </c>
      <c r="L232" s="24">
        <v>0.433</v>
      </c>
      <c r="M232" s="24">
        <v>0.223</v>
      </c>
      <c r="N232" s="24">
        <v>1.39</v>
      </c>
      <c r="O232" s="24">
        <v>0.47799999999999998</v>
      </c>
      <c r="P232" s="24">
        <v>5.6000000000000001E-2</v>
      </c>
      <c r="Q232" s="24">
        <v>0.66</v>
      </c>
      <c r="R232" s="24">
        <v>0.155</v>
      </c>
      <c r="S232" s="25">
        <v>7.0000000000000001E-3</v>
      </c>
      <c r="T232" s="24">
        <v>0.81099999999999994</v>
      </c>
      <c r="U232" s="24">
        <v>0.378</v>
      </c>
      <c r="V232" t="s">
        <v>128</v>
      </c>
      <c r="W232" s="24">
        <v>1.4770000000000001</v>
      </c>
    </row>
    <row r="233" spans="1:40">
      <c r="A233" t="s">
        <v>1</v>
      </c>
      <c r="B233" s="22">
        <v>43192</v>
      </c>
      <c r="C233" s="22">
        <v>43221</v>
      </c>
      <c r="D233">
        <v>2018</v>
      </c>
      <c r="E233">
        <v>4</v>
      </c>
      <c r="F233" s="23">
        <v>12.41731156</v>
      </c>
      <c r="G233">
        <v>5.8433333330000004</v>
      </c>
      <c r="H233" s="25">
        <v>1.434388E-3</v>
      </c>
      <c r="I233" s="24">
        <v>0.27300000000000002</v>
      </c>
      <c r="J233" s="24">
        <v>0.23858099999999999</v>
      </c>
      <c r="K233" s="24">
        <v>0.745</v>
      </c>
      <c r="L233" s="24">
        <v>0.25700000000000001</v>
      </c>
      <c r="M233" s="24">
        <v>0.28899999999999998</v>
      </c>
      <c r="N233" s="24">
        <v>1.1399999999999999</v>
      </c>
      <c r="O233" s="24">
        <v>0.38200000000000001</v>
      </c>
      <c r="P233" s="24">
        <v>0.05</v>
      </c>
      <c r="Q233" s="24">
        <v>0.52800000000000002</v>
      </c>
      <c r="R233" s="24">
        <v>0.19600000000000001</v>
      </c>
      <c r="S233" t="s">
        <v>104</v>
      </c>
      <c r="T233" s="24">
        <v>0.77700000000000002</v>
      </c>
      <c r="U233" s="24">
        <v>0.52</v>
      </c>
      <c r="V233" s="24">
        <v>0.23100000000000004</v>
      </c>
      <c r="W233" s="24">
        <v>2.319</v>
      </c>
    </row>
    <row r="234" spans="1:40">
      <c r="A234" t="s">
        <v>1</v>
      </c>
      <c r="B234" s="22">
        <v>43221</v>
      </c>
      <c r="C234" s="22">
        <v>43255</v>
      </c>
      <c r="D234">
        <v>2018</v>
      </c>
      <c r="E234">
        <v>5</v>
      </c>
      <c r="F234" s="23">
        <v>22.503865600000001</v>
      </c>
      <c r="G234">
        <v>4.8600000000000003</v>
      </c>
      <c r="H234" s="25">
        <v>1.3803843E-2</v>
      </c>
      <c r="I234" s="24">
        <v>0.49099999999999999</v>
      </c>
      <c r="J234" s="24">
        <v>0.47062579999999998</v>
      </c>
      <c r="K234" s="24">
        <v>0.441</v>
      </c>
      <c r="L234" s="24">
        <v>6.0000000000000001E-3</v>
      </c>
      <c r="M234" s="24">
        <v>0.10100000000000001</v>
      </c>
      <c r="N234" s="24">
        <v>1.64</v>
      </c>
      <c r="O234" s="24">
        <v>0.74073751700000001</v>
      </c>
      <c r="P234" s="24">
        <v>0.122930922</v>
      </c>
      <c r="Q234" s="24">
        <v>0.37455622100000002</v>
      </c>
      <c r="R234" s="24">
        <v>0.30399548799999998</v>
      </c>
      <c r="S234" s="25">
        <v>1.2374296999999999E-2</v>
      </c>
      <c r="T234" s="24">
        <v>0.36599999999999999</v>
      </c>
      <c r="U234" s="24">
        <v>0.36</v>
      </c>
      <c r="V234" s="24">
        <v>0.25900000000000001</v>
      </c>
      <c r="W234" s="24">
        <v>4.2110000000000003</v>
      </c>
    </row>
    <row r="235" spans="1:40">
      <c r="A235" t="s">
        <v>1</v>
      </c>
      <c r="B235" s="22">
        <v>43255</v>
      </c>
      <c r="C235" s="22">
        <v>43282</v>
      </c>
      <c r="D235">
        <v>2018</v>
      </c>
      <c r="E235">
        <v>6</v>
      </c>
      <c r="F235" s="23">
        <v>20.494591889999999</v>
      </c>
      <c r="G235">
        <v>5.31</v>
      </c>
      <c r="H235" s="25">
        <v>4.8977880000000001E-3</v>
      </c>
      <c r="I235" s="24">
        <v>0.21</v>
      </c>
      <c r="J235" s="24">
        <v>0.194523</v>
      </c>
      <c r="K235" s="24">
        <v>0.33500000000000002</v>
      </c>
      <c r="L235" s="24">
        <v>0.21</v>
      </c>
      <c r="M235" s="24">
        <v>0.14299999999999999</v>
      </c>
      <c r="N235" s="24">
        <v>0.89</v>
      </c>
      <c r="O235" s="24">
        <v>0.44600000000000001</v>
      </c>
      <c r="P235" s="24">
        <v>4.7E-2</v>
      </c>
      <c r="Q235" s="24">
        <v>0.219</v>
      </c>
      <c r="R235" s="24">
        <v>6.3E-2</v>
      </c>
      <c r="S235" s="25">
        <v>1.4999999999999999E-2</v>
      </c>
      <c r="T235" s="24">
        <v>0.47899999999999998</v>
      </c>
      <c r="U235" s="24">
        <v>0.26900000000000002</v>
      </c>
      <c r="V235" t="s">
        <v>128</v>
      </c>
      <c r="W235" s="24">
        <v>4.1379999999999999</v>
      </c>
    </row>
    <row r="236" spans="1:40">
      <c r="A236" t="s">
        <v>1</v>
      </c>
      <c r="B236" s="22">
        <v>43282</v>
      </c>
      <c r="C236" s="22">
        <v>43312</v>
      </c>
      <c r="D236">
        <v>2018</v>
      </c>
      <c r="E236">
        <v>7</v>
      </c>
      <c r="F236" s="23">
        <v>80.370948580000004</v>
      </c>
      <c r="G236">
        <v>5.0999999999999996</v>
      </c>
      <c r="H236" s="25">
        <v>7.9432819999999994E-3</v>
      </c>
      <c r="I236" s="24">
        <v>0.16600000000000001</v>
      </c>
      <c r="J236" s="24">
        <v>0.15597459999999999</v>
      </c>
      <c r="K236" s="24">
        <v>0.217</v>
      </c>
      <c r="L236" s="24">
        <v>0.11700000000000001</v>
      </c>
      <c r="M236" s="24">
        <v>0.122</v>
      </c>
      <c r="N236" s="24">
        <v>0.9</v>
      </c>
      <c r="O236" s="24">
        <v>0.28199999999999997</v>
      </c>
      <c r="P236" s="24">
        <v>0.03</v>
      </c>
      <c r="Q236" s="24">
        <v>0.124</v>
      </c>
      <c r="R236" s="24">
        <v>6.9000000000000006E-2</v>
      </c>
      <c r="S236" s="25">
        <v>1.4E-2</v>
      </c>
      <c r="T236" s="24">
        <v>0.21700000000000003</v>
      </c>
      <c r="U236" s="24" t="s">
        <v>128</v>
      </c>
      <c r="V236" t="s">
        <v>128</v>
      </c>
      <c r="W236" s="24">
        <v>4.923</v>
      </c>
    </row>
    <row r="237" spans="1:40">
      <c r="A237" t="s">
        <v>1</v>
      </c>
      <c r="B237" s="22">
        <v>43312</v>
      </c>
      <c r="C237" s="22">
        <v>43345</v>
      </c>
      <c r="D237">
        <v>2018</v>
      </c>
      <c r="E237">
        <v>8</v>
      </c>
      <c r="F237" s="23">
        <v>44.20402172</v>
      </c>
      <c r="G237">
        <v>5.1100000000000003</v>
      </c>
      <c r="H237" s="25">
        <v>7.762471E-3</v>
      </c>
      <c r="I237" s="24">
        <v>0.155</v>
      </c>
      <c r="J237" s="24">
        <v>0.14696119999999999</v>
      </c>
      <c r="K237" s="24">
        <v>0.17399999999999999</v>
      </c>
      <c r="L237" s="24">
        <v>0.18099999999999999</v>
      </c>
      <c r="M237" s="24">
        <v>0.223</v>
      </c>
      <c r="N237" s="24">
        <v>0.84</v>
      </c>
      <c r="O237" s="24">
        <v>0.115</v>
      </c>
      <c r="P237" s="24">
        <v>0.04</v>
      </c>
      <c r="Q237" s="24">
        <v>0.13100000000000001</v>
      </c>
      <c r="R237" s="24">
        <v>3.9E-2</v>
      </c>
      <c r="S237" t="s">
        <v>104</v>
      </c>
      <c r="T237" s="24">
        <v>0.64200000000000002</v>
      </c>
      <c r="U237" s="24">
        <v>0.46100000000000002</v>
      </c>
      <c r="V237" s="24">
        <v>0.23800000000000002</v>
      </c>
      <c r="W237" s="24">
        <v>4.2949999999999999</v>
      </c>
    </row>
    <row r="238" spans="1:40">
      <c r="A238" t="s">
        <v>1</v>
      </c>
      <c r="B238" s="22">
        <v>43345</v>
      </c>
      <c r="C238" s="22">
        <v>43374</v>
      </c>
      <c r="D238">
        <v>2018</v>
      </c>
      <c r="E238">
        <v>9</v>
      </c>
      <c r="F238" s="23">
        <v>43.400312229999997</v>
      </c>
      <c r="G238">
        <v>5.69</v>
      </c>
      <c r="H238" s="25">
        <v>2.041738E-3</v>
      </c>
      <c r="I238" t="s">
        <v>107</v>
      </c>
      <c r="J238" s="24">
        <v>4.3070000000000001E-3</v>
      </c>
      <c r="K238" t="s">
        <v>101</v>
      </c>
      <c r="L238" t="s">
        <v>33</v>
      </c>
      <c r="M238" t="s">
        <v>132</v>
      </c>
      <c r="N238" s="24">
        <v>0.1</v>
      </c>
      <c r="O238" t="s">
        <v>109</v>
      </c>
      <c r="P238" t="s">
        <v>107</v>
      </c>
      <c r="Q238" t="s">
        <v>107</v>
      </c>
      <c r="R238" t="s">
        <v>127</v>
      </c>
      <c r="S238" s="25">
        <v>3.0000000000000001E-3</v>
      </c>
      <c r="T238" t="s">
        <v>128</v>
      </c>
      <c r="U238" s="24" t="s">
        <v>128</v>
      </c>
      <c r="V238" t="s">
        <v>128</v>
      </c>
      <c r="W238" t="s">
        <v>138</v>
      </c>
    </row>
    <row r="239" spans="1:40">
      <c r="A239" t="s">
        <v>1</v>
      </c>
      <c r="B239" s="22">
        <v>43374</v>
      </c>
      <c r="C239" s="22">
        <v>43402</v>
      </c>
      <c r="D239">
        <v>2018</v>
      </c>
      <c r="E239">
        <v>10</v>
      </c>
      <c r="F239" s="23">
        <v>12.53786798</v>
      </c>
      <c r="G239">
        <v>5.0199999999999996</v>
      </c>
      <c r="H239" s="25">
        <v>9.5499260000000002E-3</v>
      </c>
      <c r="I239" s="24">
        <v>6.4000000000000001E-2</v>
      </c>
      <c r="J239" s="24">
        <v>5.3882199999999998E-2</v>
      </c>
      <c r="K239" s="24">
        <v>0.219</v>
      </c>
      <c r="L239" s="24">
        <v>9.7000000000000003E-2</v>
      </c>
      <c r="M239" t="s">
        <v>132</v>
      </c>
      <c r="N239" s="24">
        <v>0.63</v>
      </c>
      <c r="O239" s="24">
        <v>4.8000000000000001E-2</v>
      </c>
      <c r="P239" s="24">
        <v>2.5999999999999999E-2</v>
      </c>
      <c r="Q239" s="24">
        <v>0.124</v>
      </c>
      <c r="R239" s="24">
        <v>2.5999999999999999E-2</v>
      </c>
      <c r="S239" s="25">
        <v>5.0000000000000001E-3</v>
      </c>
      <c r="T239" s="24" t="s">
        <v>128</v>
      </c>
      <c r="U239" s="24" t="s">
        <v>128</v>
      </c>
      <c r="V239" t="s">
        <v>128</v>
      </c>
      <c r="W239" s="24">
        <v>2.0379999999999998</v>
      </c>
    </row>
    <row r="240" spans="1:40">
      <c r="A240" t="s">
        <v>1</v>
      </c>
      <c r="B240" s="22">
        <v>43402</v>
      </c>
      <c r="C240" s="22">
        <v>43444</v>
      </c>
      <c r="D240">
        <v>2018</v>
      </c>
      <c r="E240">
        <v>11</v>
      </c>
      <c r="F240" s="23">
        <v>98.05255726</v>
      </c>
      <c r="G240">
        <v>5.09</v>
      </c>
      <c r="H240" s="25">
        <v>8.1283050000000006E-3</v>
      </c>
      <c r="I240" s="24">
        <v>0.184</v>
      </c>
      <c r="J240" s="24">
        <v>0.17670040000000001</v>
      </c>
      <c r="K240" s="24">
        <v>0.158</v>
      </c>
      <c r="L240" s="24">
        <v>0.154</v>
      </c>
      <c r="M240" s="24">
        <v>0.114</v>
      </c>
      <c r="N240" s="24">
        <v>0.71</v>
      </c>
      <c r="O240" s="24">
        <v>0.183</v>
      </c>
      <c r="P240" s="24">
        <v>3.3000000000000002E-2</v>
      </c>
      <c r="Q240" s="24">
        <v>8.6999999999999994E-2</v>
      </c>
      <c r="R240" s="24">
        <v>2.7E-2</v>
      </c>
      <c r="S240" t="s">
        <v>104</v>
      </c>
      <c r="T240" s="24">
        <v>0.254</v>
      </c>
      <c r="U240" s="24" t="s">
        <v>128</v>
      </c>
      <c r="V240" t="s">
        <v>128</v>
      </c>
      <c r="W240" s="24">
        <v>2.1560000000000001</v>
      </c>
    </row>
    <row r="241" spans="1:40">
      <c r="A241" t="s">
        <v>1</v>
      </c>
      <c r="B241" s="22">
        <v>43444</v>
      </c>
      <c r="C241" s="22">
        <v>43466</v>
      </c>
      <c r="D241">
        <v>2018</v>
      </c>
      <c r="E241">
        <v>12</v>
      </c>
      <c r="F241" s="23">
        <v>18.485318169999999</v>
      </c>
      <c r="G241">
        <v>4.78</v>
      </c>
      <c r="H241" s="25">
        <v>1.6595868999999999E-2</v>
      </c>
      <c r="I241" s="24">
        <v>0.187</v>
      </c>
      <c r="J241" s="24">
        <v>0.17415639999999999</v>
      </c>
      <c r="K241" s="24">
        <v>0.27800000000000002</v>
      </c>
      <c r="L241" s="24">
        <v>0.20100000000000001</v>
      </c>
      <c r="M241" s="24">
        <v>9.8000000000000004E-2</v>
      </c>
      <c r="N241" s="24">
        <v>1.02</v>
      </c>
      <c r="O241" s="24">
        <v>3.7999999999999999E-2</v>
      </c>
      <c r="P241" s="24">
        <v>0.02</v>
      </c>
      <c r="Q241" s="24">
        <v>0.14899999999999999</v>
      </c>
      <c r="R241" s="24">
        <v>2.5999999999999999E-2</v>
      </c>
      <c r="S241" t="s">
        <v>104</v>
      </c>
      <c r="T241" s="24">
        <v>0.30100000000000005</v>
      </c>
      <c r="U241" s="24" t="s">
        <v>128</v>
      </c>
      <c r="V241" t="s">
        <v>128</v>
      </c>
      <c r="W241" s="24">
        <v>1.405</v>
      </c>
    </row>
    <row r="242" spans="1:40">
      <c r="A242" t="s">
        <v>1</v>
      </c>
      <c r="B242" s="22">
        <v>43466</v>
      </c>
      <c r="C242" s="22">
        <v>43501</v>
      </c>
      <c r="D242">
        <v>2019</v>
      </c>
      <c r="E242">
        <v>1</v>
      </c>
      <c r="F242" s="23">
        <v>21.097373999999999</v>
      </c>
      <c r="G242">
        <v>5.76</v>
      </c>
      <c r="H242">
        <v>2E-3</v>
      </c>
      <c r="I242" s="24">
        <v>0.15</v>
      </c>
      <c r="J242" s="24"/>
      <c r="K242" s="24">
        <v>2.02</v>
      </c>
      <c r="L242" s="24">
        <v>9.2999999999999999E-2</v>
      </c>
      <c r="M242" s="24">
        <v>0.18</v>
      </c>
      <c r="N242" s="24">
        <v>1.45</v>
      </c>
      <c r="O242" s="24">
        <v>0.68</v>
      </c>
      <c r="P242" s="24">
        <v>0.1</v>
      </c>
      <c r="Q242" s="24">
        <v>0.95</v>
      </c>
      <c r="R242" s="24">
        <v>0.35699999999999998</v>
      </c>
      <c r="S242" s="24" t="s">
        <v>127</v>
      </c>
      <c r="T242" s="24">
        <v>0.67299999999999993</v>
      </c>
      <c r="U242" s="24">
        <v>0.57999999999999996</v>
      </c>
      <c r="V242" s="24">
        <v>0.39999999999999997</v>
      </c>
      <c r="W242" s="24">
        <v>6</v>
      </c>
      <c r="AN242" s="13" t="s">
        <v>145</v>
      </c>
    </row>
    <row r="243" spans="1:40">
      <c r="A243" t="s">
        <v>1</v>
      </c>
      <c r="B243" s="22">
        <v>43501</v>
      </c>
      <c r="C243" s="22">
        <v>43528</v>
      </c>
      <c r="D243">
        <v>2019</v>
      </c>
      <c r="E243">
        <v>2</v>
      </c>
      <c r="F243" s="23">
        <v>20.89644663</v>
      </c>
      <c r="G243">
        <v>5.04</v>
      </c>
      <c r="H243">
        <v>8.9999999999999993E-3</v>
      </c>
      <c r="I243" s="24">
        <v>0.08</v>
      </c>
      <c r="J243" s="24"/>
      <c r="K243" s="24">
        <v>0.88</v>
      </c>
      <c r="L243" s="24">
        <v>0.14199999999999999</v>
      </c>
      <c r="M243" s="24" t="s">
        <v>132</v>
      </c>
      <c r="N243" s="24">
        <v>0.91</v>
      </c>
      <c r="O243" s="24">
        <v>0.06</v>
      </c>
      <c r="P243" s="24">
        <v>0.06</v>
      </c>
      <c r="Q243" s="24">
        <v>0.51</v>
      </c>
      <c r="R243" s="24">
        <v>0.04</v>
      </c>
      <c r="S243" s="24" t="s">
        <v>127</v>
      </c>
      <c r="T243" s="24">
        <v>0.24</v>
      </c>
      <c r="U243" s="24" t="s">
        <v>128</v>
      </c>
      <c r="V243" t="s">
        <v>128</v>
      </c>
      <c r="W243" s="24" t="s">
        <v>138</v>
      </c>
      <c r="AN243" s="13" t="s">
        <v>96</v>
      </c>
    </row>
    <row r="244" spans="1:40">
      <c r="A244" t="s">
        <v>1</v>
      </c>
      <c r="B244" s="22">
        <v>43528</v>
      </c>
      <c r="C244" s="22">
        <v>43554</v>
      </c>
      <c r="D244">
        <v>2019</v>
      </c>
      <c r="E244">
        <v>3</v>
      </c>
      <c r="F244" s="23">
        <v>36.970636349999999</v>
      </c>
      <c r="G244">
        <v>5.0599999999999996</v>
      </c>
      <c r="H244">
        <v>8.9999999999999993E-3</v>
      </c>
      <c r="I244" s="24">
        <v>0.06</v>
      </c>
      <c r="J244" s="24"/>
      <c r="K244" s="24">
        <v>0.18</v>
      </c>
      <c r="L244" s="24">
        <v>9.6000000000000002E-2</v>
      </c>
      <c r="M244" s="24" t="s">
        <v>132</v>
      </c>
      <c r="N244" s="24">
        <v>0.5</v>
      </c>
      <c r="O244" s="24" t="s">
        <v>109</v>
      </c>
      <c r="P244" s="24">
        <v>0.01</v>
      </c>
      <c r="Q244" s="24">
        <v>0.1</v>
      </c>
      <c r="R244" s="24">
        <v>1.0999999999999999E-2</v>
      </c>
      <c r="S244" s="24" t="s">
        <v>127</v>
      </c>
      <c r="T244" s="24">
        <v>0.2</v>
      </c>
      <c r="U244" s="24" t="s">
        <v>128</v>
      </c>
      <c r="V244" t="s">
        <v>128</v>
      </c>
      <c r="W244" s="24" t="s">
        <v>138</v>
      </c>
      <c r="AN244" s="13"/>
    </row>
    <row r="245" spans="1:40">
      <c r="A245" t="s">
        <v>1</v>
      </c>
      <c r="B245" s="22">
        <v>43554</v>
      </c>
      <c r="C245" s="22">
        <v>43599</v>
      </c>
      <c r="D245">
        <v>2019</v>
      </c>
      <c r="E245">
        <v>4</v>
      </c>
      <c r="F245" s="23">
        <v>36.166926859999997</v>
      </c>
      <c r="G245">
        <v>5.43</v>
      </c>
      <c r="H245">
        <v>4.0000000000000001E-3</v>
      </c>
      <c r="I245" s="24">
        <v>0.27</v>
      </c>
      <c r="J245" s="24"/>
      <c r="K245" s="24">
        <v>0.36</v>
      </c>
      <c r="L245" s="24">
        <v>0.222</v>
      </c>
      <c r="M245" s="24">
        <v>0.28399999999999997</v>
      </c>
      <c r="N245" s="24">
        <v>0.89</v>
      </c>
      <c r="O245" s="24">
        <v>0.22</v>
      </c>
      <c r="P245" s="24">
        <v>0.06</v>
      </c>
      <c r="Q245" s="24">
        <v>0.26</v>
      </c>
      <c r="R245" s="24">
        <v>0.09</v>
      </c>
      <c r="S245" s="24" t="s">
        <v>127</v>
      </c>
      <c r="T245" s="24">
        <v>0.57199999999999995</v>
      </c>
      <c r="U245" s="24">
        <v>0.35</v>
      </c>
      <c r="V245" t="s">
        <v>128</v>
      </c>
      <c r="W245" s="24">
        <v>1.7</v>
      </c>
      <c r="AN245" s="13"/>
    </row>
    <row r="246" spans="1:40">
      <c r="A246" t="s">
        <v>1</v>
      </c>
      <c r="B246" s="22">
        <v>43599</v>
      </c>
      <c r="C246" s="22">
        <v>43619</v>
      </c>
      <c r="D246">
        <v>2019</v>
      </c>
      <c r="E246">
        <v>5</v>
      </c>
      <c r="F246" s="23">
        <v>66.707887319999998</v>
      </c>
      <c r="G246">
        <v>5.36</v>
      </c>
      <c r="H246">
        <v>4.0000000000000001E-3</v>
      </c>
      <c r="I246" s="24">
        <v>0.12</v>
      </c>
      <c r="J246" s="24"/>
      <c r="K246" s="24">
        <v>0.09</v>
      </c>
      <c r="L246" s="24">
        <v>6.3E-2</v>
      </c>
      <c r="M246" s="24">
        <v>6.0999999999999999E-2</v>
      </c>
      <c r="N246" s="24">
        <v>0.48</v>
      </c>
      <c r="O246" s="24">
        <v>0.04</v>
      </c>
      <c r="P246" s="24">
        <v>0.02</v>
      </c>
      <c r="Q246" s="24">
        <v>0.06</v>
      </c>
      <c r="R246" s="24">
        <v>0.11899999999999999</v>
      </c>
      <c r="S246" s="24" t="s">
        <v>127</v>
      </c>
      <c r="T246" t="s">
        <v>128</v>
      </c>
      <c r="U246" s="24" t="s">
        <v>128</v>
      </c>
      <c r="V246" t="s">
        <v>128</v>
      </c>
      <c r="W246" s="24">
        <v>1.3</v>
      </c>
      <c r="AN246" s="13" t="s">
        <v>96</v>
      </c>
    </row>
    <row r="247" spans="1:40">
      <c r="A247" t="s">
        <v>1</v>
      </c>
      <c r="B247" s="22">
        <v>43619</v>
      </c>
      <c r="C247" s="22">
        <v>43647</v>
      </c>
      <c r="D247">
        <v>2019</v>
      </c>
      <c r="E247">
        <v>6</v>
      </c>
      <c r="F247" s="23">
        <v>55.455954519999999</v>
      </c>
      <c r="G247">
        <v>5.53</v>
      </c>
      <c r="H247">
        <v>3.0000000000000001E-3</v>
      </c>
      <c r="I247" s="24">
        <v>0.21</v>
      </c>
      <c r="J247" s="24"/>
      <c r="K247" s="24">
        <v>0.32</v>
      </c>
      <c r="L247" s="24">
        <v>0.20799999999999999</v>
      </c>
      <c r="M247" s="24">
        <v>0.32200000000000001</v>
      </c>
      <c r="N247" s="24">
        <v>0.82</v>
      </c>
      <c r="O247" s="24">
        <v>0.15</v>
      </c>
      <c r="P247" s="24">
        <v>0.03</v>
      </c>
      <c r="Q247" s="24">
        <v>0.2</v>
      </c>
      <c r="R247" s="24">
        <v>0.13600000000000001</v>
      </c>
      <c r="S247" s="24" t="s">
        <v>127</v>
      </c>
      <c r="T247" s="24">
        <v>0.63800000000000001</v>
      </c>
      <c r="U247" s="24">
        <v>0.43</v>
      </c>
      <c r="V247" t="s">
        <v>128</v>
      </c>
      <c r="W247" s="24">
        <v>2.6</v>
      </c>
      <c r="AN247" s="13"/>
    </row>
    <row r="248" spans="1:40">
      <c r="A248" t="s">
        <v>1</v>
      </c>
      <c r="B248" s="22">
        <v>43647</v>
      </c>
      <c r="C248" s="22">
        <v>43675</v>
      </c>
      <c r="D248">
        <v>2019</v>
      </c>
      <c r="E248">
        <v>7</v>
      </c>
      <c r="F248" s="23">
        <v>30.540960460000001</v>
      </c>
      <c r="G248">
        <v>5.18</v>
      </c>
      <c r="H248">
        <v>7.0000000000000001E-3</v>
      </c>
      <c r="I248" s="24">
        <v>0.14000000000000001</v>
      </c>
      <c r="J248" s="24"/>
      <c r="K248" s="24">
        <v>0.14000000000000001</v>
      </c>
      <c r="L248" s="24">
        <v>6.6000000000000003E-2</v>
      </c>
      <c r="M248" s="24">
        <v>5.2999999999999999E-2</v>
      </c>
      <c r="N248" s="24">
        <v>0.67</v>
      </c>
      <c r="O248" s="24">
        <v>0.05</v>
      </c>
      <c r="P248" s="24">
        <v>0.01</v>
      </c>
      <c r="Q248" s="24">
        <v>0.09</v>
      </c>
      <c r="R248" s="24">
        <v>4.8000000000000001E-2</v>
      </c>
      <c r="S248" s="24" t="s">
        <v>127</v>
      </c>
      <c r="T248" t="s">
        <v>128</v>
      </c>
      <c r="U248" s="24" t="s">
        <v>128</v>
      </c>
      <c r="V248" t="s">
        <v>128</v>
      </c>
      <c r="W248" s="24">
        <v>2.4</v>
      </c>
      <c r="AN248" s="13"/>
    </row>
    <row r="249" spans="1:40">
      <c r="A249" t="s">
        <v>1</v>
      </c>
      <c r="B249" s="22">
        <v>43675</v>
      </c>
      <c r="C249" s="22">
        <v>43710</v>
      </c>
      <c r="D249">
        <v>2019</v>
      </c>
      <c r="E249">
        <v>8</v>
      </c>
      <c r="F249" s="23">
        <v>73.137563200000002</v>
      </c>
      <c r="G249">
        <v>4.96</v>
      </c>
      <c r="H249">
        <v>1.0999999999999999E-2</v>
      </c>
      <c r="I249" s="24">
        <v>0.22</v>
      </c>
      <c r="J249" s="24"/>
      <c r="K249" s="24">
        <v>0.16</v>
      </c>
      <c r="L249" s="24">
        <v>0.17499999999999999</v>
      </c>
      <c r="M249" s="24">
        <v>0.20699999999999999</v>
      </c>
      <c r="N249" s="24">
        <v>1.02</v>
      </c>
      <c r="O249" s="24">
        <v>0.08</v>
      </c>
      <c r="P249" s="24">
        <v>0.03</v>
      </c>
      <c r="Q249" s="24">
        <v>0.09</v>
      </c>
      <c r="R249" s="24">
        <v>3.2000000000000001E-2</v>
      </c>
      <c r="S249" s="24" t="s">
        <v>127</v>
      </c>
      <c r="T249" s="24">
        <v>0.435</v>
      </c>
      <c r="U249" s="24">
        <v>0.26</v>
      </c>
      <c r="V249" t="s">
        <v>128</v>
      </c>
      <c r="W249" s="24">
        <v>3.8</v>
      </c>
      <c r="AN249" s="13" t="s">
        <v>97</v>
      </c>
    </row>
    <row r="250" spans="1:40">
      <c r="A250" t="s">
        <v>1</v>
      </c>
      <c r="B250" s="22">
        <v>43710</v>
      </c>
      <c r="C250" s="22">
        <v>43738</v>
      </c>
      <c r="D250">
        <v>2019</v>
      </c>
      <c r="E250">
        <v>9</v>
      </c>
      <c r="F250" s="23">
        <v>40.587329029999999</v>
      </c>
      <c r="G250">
        <v>5.31</v>
      </c>
      <c r="H250">
        <v>5.0000000000000001E-3</v>
      </c>
      <c r="I250" s="24">
        <v>7.0000000000000007E-2</v>
      </c>
      <c r="J250" s="24"/>
      <c r="K250" s="24">
        <v>0.17</v>
      </c>
      <c r="L250" s="24">
        <v>6.9000000000000006E-2</v>
      </c>
      <c r="M250" s="24">
        <v>5.1999999999999998E-2</v>
      </c>
      <c r="N250" s="24">
        <v>0.5</v>
      </c>
      <c r="O250" s="24">
        <v>0.06</v>
      </c>
      <c r="P250" s="24">
        <v>0.03</v>
      </c>
      <c r="Q250" s="24">
        <v>0.1</v>
      </c>
      <c r="R250" s="24">
        <v>0.02</v>
      </c>
      <c r="S250" s="24" t="s">
        <v>127</v>
      </c>
      <c r="T250" t="s">
        <v>128</v>
      </c>
      <c r="U250" s="24" t="s">
        <v>128</v>
      </c>
      <c r="V250" t="s">
        <v>128</v>
      </c>
      <c r="W250" s="24">
        <v>1.8</v>
      </c>
      <c r="AN250" s="13" t="s">
        <v>95</v>
      </c>
    </row>
    <row r="251" spans="1:40">
      <c r="A251" t="s">
        <v>1</v>
      </c>
      <c r="B251" s="22">
        <v>43738</v>
      </c>
      <c r="C251" s="22">
        <v>43766</v>
      </c>
      <c r="D251">
        <v>2019</v>
      </c>
      <c r="E251">
        <v>10</v>
      </c>
      <c r="F251" s="23">
        <v>48.222569149999998</v>
      </c>
      <c r="G251">
        <v>5.16</v>
      </c>
      <c r="H251">
        <v>7.0000000000000001E-3</v>
      </c>
      <c r="I251" s="24">
        <v>0.08</v>
      </c>
      <c r="J251" s="24"/>
      <c r="K251" s="24">
        <v>0.11</v>
      </c>
      <c r="L251" s="24">
        <v>8.2000000000000003E-2</v>
      </c>
      <c r="M251" s="24">
        <v>3.4000000000000002E-2</v>
      </c>
      <c r="N251" s="24">
        <v>0.45</v>
      </c>
      <c r="O251" s="24">
        <v>0.04</v>
      </c>
      <c r="P251" s="24">
        <v>0.01</v>
      </c>
      <c r="Q251" s="24">
        <v>0.06</v>
      </c>
      <c r="R251" s="24">
        <v>1.4E-2</v>
      </c>
      <c r="S251" s="24" t="s">
        <v>127</v>
      </c>
      <c r="T251" t="s">
        <v>128</v>
      </c>
      <c r="U251" s="24" t="s">
        <v>128</v>
      </c>
      <c r="V251" t="s">
        <v>128</v>
      </c>
      <c r="W251" s="24">
        <v>1</v>
      </c>
      <c r="AN251" s="13"/>
    </row>
    <row r="252" spans="1:40">
      <c r="A252" t="s">
        <v>1</v>
      </c>
      <c r="B252" s="22">
        <v>43766</v>
      </c>
      <c r="C252" s="22">
        <v>43801</v>
      </c>
      <c r="D252">
        <v>2019</v>
      </c>
      <c r="E252">
        <v>11</v>
      </c>
      <c r="F252" s="23">
        <v>133.41577459999999</v>
      </c>
      <c r="G252">
        <v>4.88</v>
      </c>
      <c r="H252">
        <v>1.2999999999999999E-2</v>
      </c>
      <c r="I252" s="24">
        <v>0.11</v>
      </c>
      <c r="J252" s="24"/>
      <c r="K252" s="24">
        <v>0.12</v>
      </c>
      <c r="L252" s="24">
        <v>0.18099999999999999</v>
      </c>
      <c r="M252" s="24">
        <v>7.0000000000000007E-2</v>
      </c>
      <c r="N252" s="24">
        <v>0.77</v>
      </c>
      <c r="O252" s="24">
        <v>0.03</v>
      </c>
      <c r="P252" s="24">
        <v>0.01</v>
      </c>
      <c r="Q252" s="24">
        <v>0.06</v>
      </c>
      <c r="R252" s="24">
        <v>1.2999999999999999E-2</v>
      </c>
      <c r="S252" s="24" t="s">
        <v>127</v>
      </c>
      <c r="T252" s="24">
        <v>0.28123300000000001</v>
      </c>
      <c r="U252" s="24" t="s">
        <v>128</v>
      </c>
      <c r="V252" t="s">
        <v>128</v>
      </c>
      <c r="W252" s="24">
        <v>1.1000000000000001</v>
      </c>
      <c r="AN252" s="13"/>
    </row>
    <row r="253" spans="1:40">
      <c r="A253" t="s">
        <v>1</v>
      </c>
      <c r="B253" s="22">
        <v>43801</v>
      </c>
      <c r="C253" s="22">
        <v>43832</v>
      </c>
      <c r="D253">
        <v>2019</v>
      </c>
      <c r="E253">
        <v>12</v>
      </c>
      <c r="F253" s="23">
        <v>54.652245030000003</v>
      </c>
      <c r="G253">
        <v>5.04</v>
      </c>
      <c r="H253">
        <v>8.9999999999999993E-3</v>
      </c>
      <c r="I253" s="24">
        <v>0.1</v>
      </c>
      <c r="J253" s="24"/>
      <c r="K253" s="24">
        <v>0.16</v>
      </c>
      <c r="L253" s="24">
        <v>0.14599999999999999</v>
      </c>
      <c r="M253" s="24">
        <v>3.9E-2</v>
      </c>
      <c r="N253" s="24">
        <v>0.62</v>
      </c>
      <c r="O253" s="24">
        <v>0.05</v>
      </c>
      <c r="P253" s="24">
        <v>0.01</v>
      </c>
      <c r="Q253" s="24">
        <v>0.09</v>
      </c>
      <c r="R253" s="24">
        <v>1.2999999999999999E-2</v>
      </c>
      <c r="S253" s="24" t="s">
        <v>127</v>
      </c>
      <c r="T253" s="24">
        <v>0.24636250000000001</v>
      </c>
      <c r="U253" s="24" t="s">
        <v>128</v>
      </c>
      <c r="V253" t="s">
        <v>128</v>
      </c>
      <c r="W253" s="24" t="s">
        <v>138</v>
      </c>
      <c r="AN253" s="13"/>
    </row>
    <row r="254" spans="1:40">
      <c r="A254" s="28" t="s">
        <v>1</v>
      </c>
      <c r="B254" s="22">
        <v>43832</v>
      </c>
      <c r="C254" s="22">
        <v>43864</v>
      </c>
      <c r="D254" s="28">
        <v>2020</v>
      </c>
      <c r="E254" s="28">
        <v>1</v>
      </c>
      <c r="F254" s="29">
        <v>77.156110630000001</v>
      </c>
      <c r="G254" s="30">
        <v>6</v>
      </c>
      <c r="H254" s="31">
        <v>1E-3</v>
      </c>
      <c r="I254" s="30">
        <v>0.22304160000000001</v>
      </c>
      <c r="J254" s="30">
        <v>0.17100423000000001</v>
      </c>
      <c r="K254" s="30">
        <v>1.12635</v>
      </c>
      <c r="L254" s="30">
        <v>0.19826289999999999</v>
      </c>
      <c r="M254" s="24" t="s">
        <v>132</v>
      </c>
      <c r="N254" s="30">
        <v>1.1599999999999999</v>
      </c>
      <c r="O254" s="30">
        <v>0.66402470000000002</v>
      </c>
      <c r="P254" s="30">
        <v>0.1178517</v>
      </c>
      <c r="Q254" s="30">
        <v>0.77436289999999997</v>
      </c>
      <c r="R254" s="30">
        <v>0.28267910000000002</v>
      </c>
      <c r="S254" s="30">
        <v>1.2389850000000001E-2</v>
      </c>
      <c r="T254" s="30">
        <v>0.2982629</v>
      </c>
      <c r="U254" s="24" t="s">
        <v>128</v>
      </c>
      <c r="V254" t="s">
        <v>128</v>
      </c>
      <c r="W254" s="30">
        <v>1.6812670000000001</v>
      </c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 t="s">
        <v>97</v>
      </c>
    </row>
    <row r="255" spans="1:40">
      <c r="A255" s="28" t="s">
        <v>1</v>
      </c>
      <c r="B255" s="22">
        <v>43864</v>
      </c>
      <c r="C255" s="22">
        <v>43892</v>
      </c>
      <c r="D255" s="28">
        <v>2020</v>
      </c>
      <c r="E255" s="28">
        <v>2</v>
      </c>
      <c r="F255" s="29">
        <v>41.79289326</v>
      </c>
      <c r="G255" s="30">
        <v>5.56</v>
      </c>
      <c r="H255" s="31">
        <v>2.754229E-3</v>
      </c>
      <c r="I255" s="30">
        <v>5.1580769999999998E-2</v>
      </c>
      <c r="J255" s="30">
        <v>3.1977971000000001E-2</v>
      </c>
      <c r="K255" s="30">
        <v>0.42430299999999999</v>
      </c>
      <c r="L255" s="30">
        <v>0.1082007</v>
      </c>
      <c r="M255" s="30">
        <v>8.8200000000000001E-2</v>
      </c>
      <c r="N255" s="30">
        <v>0.48</v>
      </c>
      <c r="O255" s="30">
        <v>7.4821200000000004E-2</v>
      </c>
      <c r="P255" s="30">
        <v>1.9388679999999998E-2</v>
      </c>
      <c r="Q255" s="30">
        <v>0.30759730000000002</v>
      </c>
      <c r="R255" s="30">
        <v>9.0947979999999998E-2</v>
      </c>
      <c r="S255" s="24" t="s">
        <v>127</v>
      </c>
      <c r="T255" s="30">
        <v>0.20820070000000002</v>
      </c>
      <c r="U255" s="24" t="s">
        <v>128</v>
      </c>
      <c r="V255" t="s">
        <v>128</v>
      </c>
      <c r="W255" s="30" t="s">
        <v>151</v>
      </c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 t="s">
        <v>156</v>
      </c>
    </row>
    <row r="256" spans="1:40">
      <c r="A256" s="28" t="s">
        <v>1</v>
      </c>
      <c r="B256" s="22">
        <v>43892</v>
      </c>
      <c r="C256" s="22">
        <v>43920</v>
      </c>
      <c r="D256" s="28">
        <v>2020</v>
      </c>
      <c r="E256" s="28">
        <v>3</v>
      </c>
      <c r="F256" s="29">
        <v>38.578055319999997</v>
      </c>
      <c r="G256" s="30">
        <v>5.19</v>
      </c>
      <c r="H256" s="31">
        <v>6.456542E-3</v>
      </c>
      <c r="I256" s="30">
        <v>0.17369399999999999</v>
      </c>
      <c r="J256" s="30">
        <v>0.146072743</v>
      </c>
      <c r="K256" s="30">
        <v>0.59786269999999997</v>
      </c>
      <c r="L256" s="30">
        <v>0.2484297</v>
      </c>
      <c r="M256" s="30">
        <v>0.10630000000000001</v>
      </c>
      <c r="N256" s="30">
        <v>0.93</v>
      </c>
      <c r="O256" s="30">
        <v>0.3061873</v>
      </c>
      <c r="P256" s="30">
        <v>5.1032149999999998E-2</v>
      </c>
      <c r="Q256" s="30">
        <v>0.33179039999999999</v>
      </c>
      <c r="R256" s="30">
        <v>9.1151380000000004E-2</v>
      </c>
      <c r="S256" s="24" t="s">
        <v>127</v>
      </c>
      <c r="T256" s="30">
        <v>0.53842970000000001</v>
      </c>
      <c r="U256" s="30">
        <v>0.28999999999999998</v>
      </c>
      <c r="V256" t="s">
        <v>128</v>
      </c>
      <c r="W256" s="30">
        <v>2.389313</v>
      </c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</row>
    <row r="257" spans="1:40">
      <c r="A257" s="28" t="s">
        <v>1</v>
      </c>
      <c r="B257" s="22">
        <v>43920</v>
      </c>
      <c r="C257" s="22">
        <v>43948</v>
      </c>
      <c r="D257" s="28">
        <v>2020</v>
      </c>
      <c r="E257" s="28">
        <v>4</v>
      </c>
      <c r="F257" s="29">
        <v>9.2426590859999997</v>
      </c>
      <c r="G257" s="30">
        <v>5.17</v>
      </c>
      <c r="H257" s="31">
        <v>6.7608299999999998E-3</v>
      </c>
      <c r="I257" s="30">
        <v>0.12655630000000001</v>
      </c>
      <c r="J257" s="30">
        <v>8.5398826999999997E-2</v>
      </c>
      <c r="K257" s="30">
        <v>0.89085440000000005</v>
      </c>
      <c r="L257" s="30">
        <v>0.10133300000000001</v>
      </c>
      <c r="M257" s="30">
        <v>8.4900000000000003E-2</v>
      </c>
      <c r="N257" s="30">
        <v>0.86</v>
      </c>
      <c r="O257" s="30">
        <v>6.8247360000000007E-2</v>
      </c>
      <c r="P257" s="30">
        <v>6.5460480000000001E-2</v>
      </c>
      <c r="Q257" s="30">
        <v>0.4780662</v>
      </c>
      <c r="R257" s="30">
        <v>4.4285489999999997E-2</v>
      </c>
      <c r="S257" s="24" t="s">
        <v>127</v>
      </c>
      <c r="T257" s="30">
        <v>0.20133300000000001</v>
      </c>
      <c r="U257" s="24" t="s">
        <v>128</v>
      </c>
      <c r="V257" t="s">
        <v>128</v>
      </c>
      <c r="W257" s="30">
        <v>1.2168410000000001</v>
      </c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 t="s">
        <v>97</v>
      </c>
    </row>
    <row r="258" spans="1:40">
      <c r="A258" s="28" t="s">
        <v>1</v>
      </c>
      <c r="B258" s="22">
        <v>43948</v>
      </c>
      <c r="C258" s="22">
        <v>43983</v>
      </c>
      <c r="D258" s="28">
        <v>2020</v>
      </c>
      <c r="E258" s="28">
        <v>5</v>
      </c>
      <c r="F258" s="29">
        <v>23.30757509</v>
      </c>
      <c r="G258" s="30">
        <v>5.1100000000000003</v>
      </c>
      <c r="H258" s="31">
        <v>7.762471E-3</v>
      </c>
      <c r="I258" s="30">
        <v>0.2230712</v>
      </c>
      <c r="J258" s="30">
        <v>0.20976679200000001</v>
      </c>
      <c r="K258" s="30">
        <v>0.28797420000000001</v>
      </c>
      <c r="L258" s="30">
        <v>0.12476660000000001</v>
      </c>
      <c r="M258" s="30">
        <v>0.16900000000000001</v>
      </c>
      <c r="N258" s="30">
        <v>0.82</v>
      </c>
      <c r="O258" s="30">
        <v>8.8774989999999998E-2</v>
      </c>
      <c r="P258" s="30">
        <v>3.4029150000000001E-2</v>
      </c>
      <c r="Q258" s="30">
        <v>0.1899334</v>
      </c>
      <c r="R258" s="30">
        <v>3.7377210000000001E-2</v>
      </c>
      <c r="S258" s="24" t="s">
        <v>127</v>
      </c>
      <c r="T258" s="30">
        <v>0.39076660000000002</v>
      </c>
      <c r="U258" s="30">
        <v>0.26600000000000001</v>
      </c>
      <c r="V258" t="s">
        <v>128</v>
      </c>
      <c r="W258" s="30">
        <v>1.484602</v>
      </c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 t="s">
        <v>156</v>
      </c>
    </row>
    <row r="259" spans="1:40">
      <c r="A259" s="28" t="s">
        <v>1</v>
      </c>
      <c r="B259" s="22">
        <v>43983</v>
      </c>
      <c r="C259" s="22">
        <v>44011</v>
      </c>
      <c r="D259" s="28">
        <v>2020</v>
      </c>
      <c r="E259" s="28">
        <v>6</v>
      </c>
      <c r="F259" s="29">
        <v>22.10201086</v>
      </c>
      <c r="G259" s="30">
        <v>6</v>
      </c>
      <c r="H259" s="31">
        <v>1E-3</v>
      </c>
      <c r="I259" s="30">
        <v>0.39934229999999998</v>
      </c>
      <c r="J259" s="30">
        <v>0.38092995499999999</v>
      </c>
      <c r="K259" s="30">
        <v>0.39853559999999999</v>
      </c>
      <c r="L259" s="30">
        <v>0.24958669999999999</v>
      </c>
      <c r="M259" s="30">
        <v>0.90229999999999999</v>
      </c>
      <c r="N259" s="30">
        <v>1.35</v>
      </c>
      <c r="O259" s="30">
        <v>0.18240419999999999</v>
      </c>
      <c r="P259" s="30">
        <v>5.3995290000000001E-2</v>
      </c>
      <c r="Q259" s="30">
        <v>0.2332138</v>
      </c>
      <c r="R259" s="30">
        <v>0.426207</v>
      </c>
      <c r="S259" s="30">
        <v>3.1503900000000001E-2</v>
      </c>
      <c r="T259" s="30">
        <v>1.4505867000000001</v>
      </c>
      <c r="U259" s="30">
        <v>1.2010000000000001</v>
      </c>
      <c r="V259" s="30">
        <v>0.29870000000000008</v>
      </c>
      <c r="W259" s="30">
        <v>6.5</v>
      </c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 t="s">
        <v>97</v>
      </c>
    </row>
    <row r="260" spans="1:40">
      <c r="A260" s="28" t="s">
        <v>1</v>
      </c>
      <c r="B260" s="22">
        <v>44011</v>
      </c>
      <c r="C260" s="22">
        <v>44046</v>
      </c>
      <c r="D260" s="28">
        <v>2020</v>
      </c>
      <c r="E260" s="28">
        <v>7</v>
      </c>
      <c r="F260" s="29">
        <v>124.5749703</v>
      </c>
      <c r="G260" s="30">
        <v>5.1100000000000003</v>
      </c>
      <c r="H260" s="31">
        <v>7.762471E-3</v>
      </c>
      <c r="I260" s="30">
        <v>6.7015859999999997E-2</v>
      </c>
      <c r="J260" s="30">
        <v>6.4267064999999998E-2</v>
      </c>
      <c r="K260" s="30">
        <v>5.9497729999999999E-2</v>
      </c>
      <c r="L260" s="30">
        <v>4.7929060000000002E-2</v>
      </c>
      <c r="M260" s="30">
        <v>3.8800000000000001E-2</v>
      </c>
      <c r="N260" s="30">
        <v>0.46</v>
      </c>
      <c r="O260" s="30">
        <v>3.3227140000000002E-2</v>
      </c>
      <c r="P260" s="30">
        <v>1.137404E-2</v>
      </c>
      <c r="Q260" s="30">
        <v>3.1385400000000001E-2</v>
      </c>
      <c r="R260" s="30" t="s">
        <v>159</v>
      </c>
      <c r="S260" t="s">
        <v>160</v>
      </c>
      <c r="T260" t="s">
        <v>128</v>
      </c>
      <c r="U260" s="24" t="s">
        <v>128</v>
      </c>
      <c r="V260" t="s">
        <v>128</v>
      </c>
      <c r="W260" s="30">
        <v>2.2000000000000002</v>
      </c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</row>
    <row r="261" spans="1:40">
      <c r="A261" s="28" t="s">
        <v>1</v>
      </c>
      <c r="B261" s="22">
        <v>44046</v>
      </c>
      <c r="C261" s="22">
        <v>44074</v>
      </c>
      <c r="D261" s="28">
        <v>2020</v>
      </c>
      <c r="E261" s="28">
        <v>8</v>
      </c>
      <c r="F261" s="29">
        <v>49.428133369999998</v>
      </c>
      <c r="G261" s="30">
        <v>5.39</v>
      </c>
      <c r="H261" s="31">
        <v>4.073803E-3</v>
      </c>
      <c r="I261" s="30">
        <v>8.2720650000000007E-2</v>
      </c>
      <c r="J261" s="30">
        <v>7.5995847000000005E-2</v>
      </c>
      <c r="K261" s="30">
        <v>0.14555850000000001</v>
      </c>
      <c r="L261" s="30">
        <v>5.8873099999999998E-2</v>
      </c>
      <c r="M261" s="30">
        <v>7.6499999999999999E-2</v>
      </c>
      <c r="N261" s="30">
        <v>0.42</v>
      </c>
      <c r="O261" s="30">
        <v>4.9050499999999997E-2</v>
      </c>
      <c r="P261" s="30">
        <v>2.2871679999999998E-2</v>
      </c>
      <c r="Q261" s="30">
        <v>0.12784119999999999</v>
      </c>
      <c r="R261" s="30">
        <v>2.9503060000000001E-2</v>
      </c>
      <c r="S261" t="s">
        <v>160</v>
      </c>
      <c r="T261" t="s">
        <v>128</v>
      </c>
      <c r="U261" s="24" t="s">
        <v>128</v>
      </c>
      <c r="V261" t="s">
        <v>128</v>
      </c>
      <c r="W261" s="30">
        <v>2.1</v>
      </c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</row>
    <row r="262" spans="1:40">
      <c r="A262" s="28" t="s">
        <v>1</v>
      </c>
      <c r="B262" s="22">
        <v>44074</v>
      </c>
      <c r="C262" s="22">
        <v>44102</v>
      </c>
      <c r="D262" s="28">
        <v>2020</v>
      </c>
      <c r="E262" s="28">
        <v>9</v>
      </c>
      <c r="F262" s="29">
        <v>70.726434749999996</v>
      </c>
      <c r="G262" s="30">
        <v>5.2</v>
      </c>
      <c r="H262" s="31">
        <v>6.3095729999999997E-3</v>
      </c>
      <c r="I262" s="30">
        <v>6.8886230000000007E-2</v>
      </c>
      <c r="J262" s="30">
        <v>6.5012400999999997E-2</v>
      </c>
      <c r="K262" s="30">
        <v>8.3849119999999999E-2</v>
      </c>
      <c r="L262" s="30">
        <v>6.4699049999999994E-2</v>
      </c>
      <c r="M262" s="30">
        <v>7.4999999999999997E-2</v>
      </c>
      <c r="N262" s="30">
        <v>0.47</v>
      </c>
      <c r="O262" s="30">
        <v>4.2000000000000003E-2</v>
      </c>
      <c r="P262" s="30">
        <v>0.01</v>
      </c>
      <c r="Q262" s="30">
        <v>4.4999999999999998E-2</v>
      </c>
      <c r="R262" s="30">
        <v>1.4999999999999999E-2</v>
      </c>
      <c r="S262" t="s">
        <v>160</v>
      </c>
      <c r="T262" t="s">
        <v>128</v>
      </c>
      <c r="U262" s="24" t="s">
        <v>128</v>
      </c>
      <c r="V262" t="s">
        <v>128</v>
      </c>
      <c r="W262" s="30">
        <v>1.3</v>
      </c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</row>
    <row r="263" spans="1:40">
      <c r="A263" s="28" t="s">
        <v>1</v>
      </c>
      <c r="B263" s="22">
        <v>44102</v>
      </c>
      <c r="C263" s="22">
        <v>44138</v>
      </c>
      <c r="D263" s="28">
        <v>2020</v>
      </c>
      <c r="E263" s="28">
        <v>10</v>
      </c>
      <c r="F263" s="29">
        <v>218.6089801</v>
      </c>
      <c r="G263" s="30">
        <v>5.04</v>
      </c>
      <c r="H263" s="31">
        <v>9.120108E-3</v>
      </c>
      <c r="I263" s="30">
        <v>6.9767389999999999E-2</v>
      </c>
      <c r="J263" s="30">
        <v>6.5609249999999994E-2</v>
      </c>
      <c r="K263" s="30">
        <v>9.0003040000000006E-2</v>
      </c>
      <c r="L263" s="30">
        <v>8.2015229999999995E-2</v>
      </c>
      <c r="M263" s="30">
        <v>4.1599999999999998E-2</v>
      </c>
      <c r="N263" s="30">
        <v>0.54</v>
      </c>
      <c r="O263" s="30">
        <v>4.5041879999999999E-2</v>
      </c>
      <c r="P263" s="30">
        <v>2.0612740000000001E-2</v>
      </c>
      <c r="Q263" s="30">
        <v>5.5203040000000002E-2</v>
      </c>
      <c r="R263" s="30" t="s">
        <v>159</v>
      </c>
      <c r="S263" t="s">
        <v>160</v>
      </c>
      <c r="T263" t="s">
        <v>128</v>
      </c>
      <c r="U263" s="24" t="s">
        <v>128</v>
      </c>
      <c r="V263" t="s">
        <v>128</v>
      </c>
      <c r="W263" s="30">
        <v>1.8</v>
      </c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</row>
    <row r="264" spans="1:40">
      <c r="A264" s="28" t="s">
        <v>1</v>
      </c>
      <c r="B264" s="22">
        <v>44138</v>
      </c>
      <c r="C264" s="22">
        <v>44165</v>
      </c>
      <c r="D264" s="28">
        <v>2020</v>
      </c>
      <c r="E264" s="28">
        <v>11</v>
      </c>
      <c r="F264" s="29">
        <v>39.381764799999999</v>
      </c>
      <c r="G264" s="30">
        <v>5.03</v>
      </c>
      <c r="H264" s="31">
        <v>9.3325430000000004E-3</v>
      </c>
      <c r="I264" s="30">
        <v>7.0841360000000006E-2</v>
      </c>
      <c r="J264" s="30">
        <v>6.0509071999999997E-2</v>
      </c>
      <c r="K264" s="30">
        <v>0.2236426</v>
      </c>
      <c r="L264" s="30">
        <v>0.1209234</v>
      </c>
      <c r="M264" s="30">
        <v>5.16E-2</v>
      </c>
      <c r="N264" s="30">
        <v>0.63</v>
      </c>
      <c r="O264" s="30">
        <v>3.3000000000000002E-2</v>
      </c>
      <c r="P264" s="30">
        <v>0.02</v>
      </c>
      <c r="Q264" s="30">
        <v>0.112</v>
      </c>
      <c r="R264" s="30">
        <v>1.4999999999999999E-2</v>
      </c>
      <c r="S264" t="s">
        <v>160</v>
      </c>
      <c r="T264" s="30">
        <v>0.22092339999999999</v>
      </c>
      <c r="U264" s="24" t="s">
        <v>128</v>
      </c>
      <c r="V264" t="s">
        <v>128</v>
      </c>
      <c r="W264" s="30">
        <v>1.1000000000000001</v>
      </c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 t="s">
        <v>97</v>
      </c>
    </row>
    <row r="265" spans="1:40">
      <c r="A265" s="28" t="s">
        <v>1</v>
      </c>
      <c r="B265" s="22">
        <v>44165</v>
      </c>
      <c r="C265" s="22">
        <v>44198</v>
      </c>
      <c r="D265" s="28">
        <v>2020</v>
      </c>
      <c r="E265" s="28">
        <v>12</v>
      </c>
      <c r="F265" s="29">
        <v>131.25804980000001</v>
      </c>
      <c r="G265" s="30">
        <v>4.9000000000000004</v>
      </c>
      <c r="H265" s="31">
        <v>1.2589253999999999E-2</v>
      </c>
      <c r="I265" s="30">
        <v>0.2486178</v>
      </c>
      <c r="J265" s="30">
        <v>0.21917529299999999</v>
      </c>
      <c r="K265" s="30">
        <v>0.63728370000000001</v>
      </c>
      <c r="L265" s="30">
        <v>0.2629244</v>
      </c>
      <c r="M265" s="30">
        <v>0.15570000000000001</v>
      </c>
      <c r="N265" s="30">
        <v>1.1599999999999999</v>
      </c>
      <c r="O265" s="30">
        <v>0.155</v>
      </c>
      <c r="P265" s="30">
        <v>4.5999999999999999E-2</v>
      </c>
      <c r="Q265" s="30">
        <v>0.34100000000000003</v>
      </c>
      <c r="R265" s="30">
        <v>7.5999999999999998E-2</v>
      </c>
      <c r="S265" t="s">
        <v>160</v>
      </c>
      <c r="T265" s="30">
        <v>0.47892440000000003</v>
      </c>
      <c r="U265" s="30">
        <v>0.216</v>
      </c>
      <c r="V265" t="s">
        <v>128</v>
      </c>
      <c r="W265" s="30">
        <v>1.2</v>
      </c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</row>
    <row r="266" spans="1:40">
      <c r="A266" s="35" t="s">
        <v>1</v>
      </c>
      <c r="B266" s="22">
        <v>44198</v>
      </c>
      <c r="C266" s="22">
        <v>44227</v>
      </c>
      <c r="D266">
        <v>2021</v>
      </c>
      <c r="E266">
        <v>1</v>
      </c>
      <c r="F266" s="23">
        <v>25.71870354</v>
      </c>
      <c r="G266">
        <v>4.8499999999999996</v>
      </c>
      <c r="H266" s="25">
        <v>1.4125375000000001E-2</v>
      </c>
      <c r="I266" s="24">
        <v>0.121479</v>
      </c>
      <c r="J266" s="24">
        <v>0.11158030400000001</v>
      </c>
      <c r="K266" s="24">
        <v>0.21425749999999999</v>
      </c>
      <c r="L266" s="24">
        <v>0.1643945</v>
      </c>
      <c r="M266" s="24">
        <v>5.2900000000000003E-2</v>
      </c>
      <c r="N266">
        <v>0.8</v>
      </c>
      <c r="O266" s="24">
        <v>2.4E-2</v>
      </c>
      <c r="P266" s="24">
        <v>1.4E-2</v>
      </c>
      <c r="Q266" s="24">
        <v>0.11700000000000001</v>
      </c>
      <c r="R266" s="24">
        <v>1.7000000000000001E-2</v>
      </c>
      <c r="S266" t="s">
        <v>160</v>
      </c>
      <c r="T266" s="24">
        <v>0.26439449999999998</v>
      </c>
      <c r="U266" t="s">
        <v>128</v>
      </c>
      <c r="V266" t="s">
        <v>128</v>
      </c>
      <c r="W266" t="s">
        <v>138</v>
      </c>
    </row>
    <row r="267" spans="1:40">
      <c r="A267" s="35" t="s">
        <v>1</v>
      </c>
      <c r="B267" s="22">
        <v>44227</v>
      </c>
      <c r="C267" s="22">
        <v>44256</v>
      </c>
      <c r="D267">
        <v>2021</v>
      </c>
      <c r="E267">
        <v>2</v>
      </c>
      <c r="F267" s="23">
        <v>16.07418972</v>
      </c>
      <c r="G267">
        <v>5.3</v>
      </c>
      <c r="H267" s="25">
        <v>5.0118719999999997E-3</v>
      </c>
      <c r="I267" s="24">
        <v>0.1763024</v>
      </c>
      <c r="J267" s="24">
        <v>0.154363166</v>
      </c>
      <c r="K267" s="24">
        <v>0.4748752</v>
      </c>
      <c r="L267" s="24">
        <v>0.24051710000000001</v>
      </c>
      <c r="M267" s="24">
        <v>0.20430000000000001</v>
      </c>
      <c r="N267">
        <v>0.82</v>
      </c>
      <c r="O267" s="24">
        <v>0.1806721</v>
      </c>
      <c r="P267" s="24">
        <v>4.0248520000000003E-2</v>
      </c>
      <c r="Q267" s="24">
        <v>0.25484449999999997</v>
      </c>
      <c r="R267" s="24">
        <v>4.9826080000000002E-2</v>
      </c>
      <c r="S267" t="s">
        <v>160</v>
      </c>
      <c r="T267" s="24">
        <v>0.52751709999999996</v>
      </c>
      <c r="U267" s="24">
        <v>0.28699999999999998</v>
      </c>
      <c r="V267" t="s">
        <v>128</v>
      </c>
      <c r="W267">
        <v>1.2</v>
      </c>
    </row>
    <row r="268" spans="1:40">
      <c r="A268" s="35" t="s">
        <v>1</v>
      </c>
      <c r="B268" s="22">
        <v>44256</v>
      </c>
      <c r="C268" s="22">
        <v>44284</v>
      </c>
      <c r="D268">
        <v>2021</v>
      </c>
      <c r="E268">
        <v>3</v>
      </c>
      <c r="F268" s="23">
        <v>11.89490039</v>
      </c>
      <c r="G268">
        <v>5.08</v>
      </c>
      <c r="H268" s="25">
        <v>8.3176380000000005E-3</v>
      </c>
      <c r="I268" s="24">
        <v>0.27285530000000002</v>
      </c>
      <c r="J268" s="24">
        <v>0.24272526799999999</v>
      </c>
      <c r="K268" s="24">
        <v>0.6521652</v>
      </c>
      <c r="L268" s="24">
        <v>0.34667150000000002</v>
      </c>
      <c r="M268" s="24">
        <v>0.41610000000000003</v>
      </c>
      <c r="N268">
        <v>1.22</v>
      </c>
      <c r="O268" s="24">
        <v>7.0957240000000005E-2</v>
      </c>
      <c r="P268" s="24">
        <v>4.699822E-2</v>
      </c>
      <c r="Q268" s="24">
        <v>0.39369949999999998</v>
      </c>
      <c r="R268" s="24">
        <v>5.7844369999999999E-2</v>
      </c>
      <c r="S268" t="s">
        <v>160</v>
      </c>
      <c r="T268" s="24">
        <v>0.81067149999999999</v>
      </c>
      <c r="U268" s="24">
        <v>0.46400000000000002</v>
      </c>
      <c r="V268" t="s">
        <v>128</v>
      </c>
      <c r="W268">
        <v>1.1000000000000001</v>
      </c>
    </row>
    <row r="269" spans="1:40">
      <c r="A269" s="35" t="s">
        <v>1</v>
      </c>
      <c r="B269" s="22">
        <v>44284</v>
      </c>
      <c r="C269" s="22">
        <v>44318</v>
      </c>
      <c r="D269">
        <v>2021</v>
      </c>
      <c r="E269">
        <v>4</v>
      </c>
      <c r="F269" s="23">
        <v>17.360124890000002</v>
      </c>
      <c r="G269">
        <v>5.22</v>
      </c>
      <c r="H269" s="25">
        <v>6.0255960000000003E-3</v>
      </c>
      <c r="I269" s="24">
        <v>0.1011913</v>
      </c>
      <c r="J269" s="24">
        <v>8.1989166000000002E-2</v>
      </c>
      <c r="K269" s="24">
        <v>0.41563060000000002</v>
      </c>
      <c r="L269" s="24">
        <v>0.10794090000000001</v>
      </c>
      <c r="M269" s="24">
        <v>0.1124</v>
      </c>
      <c r="N269">
        <v>0.6</v>
      </c>
      <c r="O269" s="24">
        <v>5.9915139999999999E-2</v>
      </c>
      <c r="P269" s="24">
        <v>3.026336E-2</v>
      </c>
      <c r="Q269" s="24">
        <v>0.2382071</v>
      </c>
      <c r="R269" s="24">
        <v>3.3515139999999999E-2</v>
      </c>
      <c r="S269" t="s">
        <v>160</v>
      </c>
      <c r="T269" s="24">
        <v>0.34294089999999999</v>
      </c>
      <c r="U269" s="24">
        <v>0.23499999999999999</v>
      </c>
      <c r="V269" t="s">
        <v>128</v>
      </c>
      <c r="W269">
        <v>1.2</v>
      </c>
    </row>
    <row r="270" spans="1:40">
      <c r="A270" s="35" t="s">
        <v>1</v>
      </c>
      <c r="B270" s="22">
        <v>44318</v>
      </c>
      <c r="C270" s="22">
        <v>44347</v>
      </c>
      <c r="D270">
        <v>2021</v>
      </c>
      <c r="E270">
        <v>5</v>
      </c>
      <c r="F270" s="23">
        <v>19.6908824</v>
      </c>
      <c r="G270">
        <v>4.92</v>
      </c>
      <c r="H270" s="25">
        <v>1.2022644000000001E-2</v>
      </c>
      <c r="I270" s="24">
        <v>0.39954889999999998</v>
      </c>
      <c r="J270" s="24">
        <v>0.39116756899999999</v>
      </c>
      <c r="K270" s="24">
        <v>0.18141409999999999</v>
      </c>
      <c r="L270" s="24">
        <v>0.2645787</v>
      </c>
      <c r="M270" s="24">
        <v>0.42299999999999999</v>
      </c>
      <c r="N270">
        <v>1.24</v>
      </c>
      <c r="O270" s="24">
        <v>0.22045149999999999</v>
      </c>
      <c r="P270" s="24">
        <v>4.8404469999999998E-2</v>
      </c>
      <c r="Q270" s="24">
        <v>0.13262289999999999</v>
      </c>
      <c r="R270" s="24">
        <v>0.10854999999999999</v>
      </c>
      <c r="S270" t="s">
        <v>160</v>
      </c>
      <c r="T270" s="24">
        <v>0.8245787</v>
      </c>
      <c r="U270" s="24">
        <v>0.56000000000000005</v>
      </c>
      <c r="V270" t="s">
        <v>128</v>
      </c>
      <c r="W270">
        <v>4.4000000000000004</v>
      </c>
    </row>
    <row r="271" spans="1:40">
      <c r="A271" s="35" t="s">
        <v>1</v>
      </c>
      <c r="B271" s="22">
        <v>44347</v>
      </c>
      <c r="C271" s="22">
        <v>44375</v>
      </c>
      <c r="D271">
        <v>2021</v>
      </c>
      <c r="E271">
        <v>6</v>
      </c>
      <c r="F271" s="23">
        <v>46.345576229999999</v>
      </c>
      <c r="G271">
        <v>5.3</v>
      </c>
      <c r="H271" s="25">
        <v>5.0118719999999997E-3</v>
      </c>
      <c r="I271" s="24">
        <v>0.14994170000000001</v>
      </c>
      <c r="J271" s="24">
        <v>0.14345366300000001</v>
      </c>
      <c r="K271" s="24">
        <v>0.14043369999999999</v>
      </c>
      <c r="L271" s="24">
        <v>0.12410649999999999</v>
      </c>
      <c r="M271" s="24">
        <v>0.14019999999999999</v>
      </c>
      <c r="N271">
        <v>0.61</v>
      </c>
      <c r="O271" s="24">
        <v>9.9479999999999999E-2</v>
      </c>
      <c r="P271" s="24">
        <v>2.3720000000000001E-2</v>
      </c>
      <c r="Q271" s="24">
        <v>8.5930000000000006E-2</v>
      </c>
      <c r="R271" s="24">
        <v>0.14805360000000001</v>
      </c>
      <c r="S271" t="s">
        <v>160</v>
      </c>
      <c r="T271" s="24">
        <v>0.22410649999999999</v>
      </c>
      <c r="U271" t="s">
        <v>128</v>
      </c>
      <c r="V271" t="s">
        <v>128</v>
      </c>
      <c r="W271">
        <v>2.5</v>
      </c>
      <c r="AN271" s="13" t="s">
        <v>166</v>
      </c>
    </row>
    <row r="272" spans="1:40">
      <c r="A272" s="35" t="s">
        <v>1</v>
      </c>
      <c r="B272" s="22">
        <v>44375</v>
      </c>
      <c r="C272" s="22">
        <v>44410</v>
      </c>
      <c r="D272">
        <v>2021</v>
      </c>
      <c r="E272">
        <v>7</v>
      </c>
      <c r="F272" s="23">
        <v>61.794101650000002</v>
      </c>
      <c r="G272">
        <v>5.26</v>
      </c>
      <c r="H272" s="25">
        <v>5.4954089999999997E-3</v>
      </c>
      <c r="I272" s="24">
        <v>0.14067189999999999</v>
      </c>
      <c r="J272" s="24">
        <v>0.124616693</v>
      </c>
      <c r="K272" s="24">
        <v>0.34751530000000003</v>
      </c>
      <c r="L272" s="24">
        <v>0.11560620000000001</v>
      </c>
      <c r="M272" s="24">
        <v>0.19670000000000001</v>
      </c>
      <c r="N272">
        <v>0.7</v>
      </c>
      <c r="O272" s="24">
        <v>8.9959999999999998E-2</v>
      </c>
      <c r="P272" s="24">
        <v>1.6619999999999999E-2</v>
      </c>
      <c r="Q272" s="24">
        <v>0.22074350000000001</v>
      </c>
      <c r="R272" s="24">
        <v>0.106695</v>
      </c>
      <c r="S272" t="s">
        <v>160</v>
      </c>
      <c r="T272" s="24">
        <v>0.42760619999999999</v>
      </c>
      <c r="U272" s="24">
        <v>0.312</v>
      </c>
      <c r="V272" t="s">
        <v>128</v>
      </c>
      <c r="W272">
        <v>2.6</v>
      </c>
      <c r="AN272" s="13" t="s">
        <v>166</v>
      </c>
    </row>
    <row r="273" spans="1:40">
      <c r="A273" s="35" t="s">
        <v>1</v>
      </c>
      <c r="B273" s="22">
        <v>44410</v>
      </c>
      <c r="C273" s="22">
        <v>44439</v>
      </c>
      <c r="D273">
        <v>2021</v>
      </c>
      <c r="E273">
        <v>8</v>
      </c>
      <c r="F273" s="23">
        <v>69.827334859999993</v>
      </c>
      <c r="G273">
        <v>5.16</v>
      </c>
      <c r="H273" s="25">
        <v>6.9183100000000004E-3</v>
      </c>
      <c r="I273" s="24">
        <v>5.6742189999999998E-2</v>
      </c>
      <c r="J273" s="24">
        <v>5.4241328999999998E-2</v>
      </c>
      <c r="K273" s="24">
        <v>5.4131199999999997E-2</v>
      </c>
      <c r="L273" s="24">
        <v>5.1855610000000003E-2</v>
      </c>
      <c r="M273" s="24" t="s">
        <v>132</v>
      </c>
      <c r="N273">
        <v>0.4</v>
      </c>
      <c r="O273" t="s">
        <v>109</v>
      </c>
      <c r="P273" t="s">
        <v>107</v>
      </c>
      <c r="Q273" s="24">
        <v>3.3939999999999998E-2</v>
      </c>
      <c r="R273" s="36" t="s">
        <v>167</v>
      </c>
      <c r="S273" t="s">
        <v>160</v>
      </c>
      <c r="T273" t="s">
        <v>128</v>
      </c>
      <c r="U273" t="s">
        <v>128</v>
      </c>
      <c r="V273" t="s">
        <v>128</v>
      </c>
      <c r="W273">
        <v>1.2</v>
      </c>
      <c r="AN273" s="13" t="s">
        <v>166</v>
      </c>
    </row>
    <row r="274" spans="1:40">
      <c r="A274" s="35" t="s">
        <v>1</v>
      </c>
      <c r="B274" s="22">
        <v>44439</v>
      </c>
      <c r="C274" s="22">
        <v>44473</v>
      </c>
      <c r="D274">
        <v>2021</v>
      </c>
      <c r="E274">
        <v>9</v>
      </c>
      <c r="F274" s="23">
        <v>128.9953725</v>
      </c>
      <c r="G274">
        <v>4.96</v>
      </c>
      <c r="H274" s="25">
        <v>1.0964781999999999E-2</v>
      </c>
      <c r="I274" s="24">
        <v>0.155054</v>
      </c>
      <c r="J274" s="24">
        <v>0.14938542199999999</v>
      </c>
      <c r="K274" s="24">
        <v>0.1226965</v>
      </c>
      <c r="L274" s="24">
        <v>0.1154924</v>
      </c>
      <c r="M274" s="24">
        <v>0.11509999999999999</v>
      </c>
      <c r="N274">
        <v>0.74</v>
      </c>
      <c r="O274" s="24">
        <v>4.8152050000000002E-2</v>
      </c>
      <c r="P274" s="24">
        <v>1.9429999999999999E-2</v>
      </c>
      <c r="Q274" s="24">
        <v>7.6480000000000006E-2</v>
      </c>
      <c r="R274" s="24">
        <v>1.9970000000000002E-2</v>
      </c>
      <c r="S274" t="s">
        <v>160</v>
      </c>
      <c r="T274" s="24">
        <v>0.2154924</v>
      </c>
      <c r="U274" t="s">
        <v>128</v>
      </c>
      <c r="V274" t="s">
        <v>128</v>
      </c>
      <c r="W274">
        <v>1.8</v>
      </c>
    </row>
    <row r="275" spans="1:40">
      <c r="A275" s="35" t="s">
        <v>1</v>
      </c>
      <c r="B275" s="22">
        <v>44473</v>
      </c>
      <c r="C275" s="22">
        <v>44501</v>
      </c>
      <c r="D275">
        <v>2021</v>
      </c>
      <c r="E275">
        <v>10</v>
      </c>
      <c r="F275" s="23">
        <v>106.89336160000001</v>
      </c>
      <c r="G275">
        <v>5.07</v>
      </c>
      <c r="H275" s="25">
        <v>8.5113800000000007E-3</v>
      </c>
      <c r="I275" s="24">
        <v>6.6655309999999995E-2</v>
      </c>
      <c r="J275" s="24">
        <v>6.3334552000000002E-2</v>
      </c>
      <c r="K275" s="24">
        <v>7.1877880000000005E-2</v>
      </c>
      <c r="L275" s="24">
        <v>7.0953440000000007E-2</v>
      </c>
      <c r="M275" s="24">
        <v>4.6100000000000002E-2</v>
      </c>
      <c r="N275">
        <v>0.5</v>
      </c>
      <c r="O275" t="s">
        <v>109</v>
      </c>
      <c r="P275" s="24">
        <v>1.146E-2</v>
      </c>
      <c r="Q275" s="24">
        <v>2.9829999999999999E-2</v>
      </c>
      <c r="R275" s="36" t="s">
        <v>167</v>
      </c>
      <c r="S275" t="s">
        <v>160</v>
      </c>
      <c r="T275" t="s">
        <v>128</v>
      </c>
      <c r="U275" t="s">
        <v>128</v>
      </c>
      <c r="V275" t="s">
        <v>128</v>
      </c>
      <c r="W275">
        <v>2</v>
      </c>
    </row>
    <row r="276" spans="1:40">
      <c r="A276" s="35" t="s">
        <v>1</v>
      </c>
      <c r="B276" s="22">
        <v>44501</v>
      </c>
      <c r="C276" s="22">
        <v>44528</v>
      </c>
      <c r="D276">
        <v>2021</v>
      </c>
      <c r="E276">
        <v>11</v>
      </c>
      <c r="F276" s="23">
        <v>40.989183769999997</v>
      </c>
      <c r="G276">
        <v>5.22</v>
      </c>
      <c r="H276" s="25">
        <v>6.0255960000000003E-3</v>
      </c>
      <c r="I276" s="24">
        <v>0.1235227</v>
      </c>
      <c r="J276" s="24">
        <v>0.10093297399999999</v>
      </c>
      <c r="K276" s="24">
        <v>0.48895509999999998</v>
      </c>
      <c r="L276" s="24">
        <v>0.1188096</v>
      </c>
      <c r="M276" s="24">
        <v>0.14249999999999999</v>
      </c>
      <c r="N276">
        <v>0.73</v>
      </c>
      <c r="O276" s="24">
        <v>0.1726763</v>
      </c>
      <c r="P276" s="24">
        <v>3.9269999999999999E-2</v>
      </c>
      <c r="Q276" s="24">
        <v>0.2601967</v>
      </c>
      <c r="R276" s="24">
        <v>0.1194272</v>
      </c>
      <c r="S276" t="s">
        <v>160</v>
      </c>
      <c r="T276" s="24">
        <v>0.85380959999999995</v>
      </c>
      <c r="U276" s="24">
        <v>0.73499999999999999</v>
      </c>
      <c r="V276" s="32">
        <v>0.59699999999999998</v>
      </c>
      <c r="W276">
        <v>2.2999999999999998</v>
      </c>
    </row>
    <row r="277" spans="1:40">
      <c r="A277" s="35" t="s">
        <v>1</v>
      </c>
      <c r="B277" s="22">
        <v>44528</v>
      </c>
      <c r="C277" s="22">
        <v>44565</v>
      </c>
      <c r="D277">
        <v>2021</v>
      </c>
      <c r="E277">
        <v>12</v>
      </c>
      <c r="F277" s="23">
        <v>33.353943659999999</v>
      </c>
      <c r="G277">
        <v>4.99</v>
      </c>
      <c r="H277" s="25">
        <v>1.0232929999999999E-2</v>
      </c>
      <c r="I277" s="24">
        <v>9.244993E-2</v>
      </c>
      <c r="J277" s="24">
        <v>7.9318083999999997E-2</v>
      </c>
      <c r="K277" s="24">
        <v>0.28423910000000002</v>
      </c>
      <c r="L277" s="24">
        <v>0.1244622</v>
      </c>
      <c r="M277" s="24">
        <v>3.4200000000000001E-2</v>
      </c>
      <c r="N277">
        <v>0.68</v>
      </c>
      <c r="O277" s="24">
        <v>2.0653129999999999E-2</v>
      </c>
      <c r="P277" s="24">
        <v>1.9197039999999999E-2</v>
      </c>
      <c r="Q277" s="24">
        <v>0.1488495</v>
      </c>
      <c r="R277" s="36" t="s">
        <v>167</v>
      </c>
      <c r="S277" t="s">
        <v>160</v>
      </c>
      <c r="T277" s="24">
        <v>0.2244622</v>
      </c>
      <c r="U277" t="s">
        <v>128</v>
      </c>
      <c r="V277" t="s">
        <v>128</v>
      </c>
      <c r="W277" t="s">
        <v>138</v>
      </c>
    </row>
    <row r="278" spans="1:40">
      <c r="A278" s="35" t="s">
        <v>1</v>
      </c>
      <c r="B278" s="22">
        <v>44565</v>
      </c>
      <c r="C278" s="22">
        <v>44592</v>
      </c>
      <c r="D278">
        <v>2022</v>
      </c>
      <c r="E278">
        <v>1</v>
      </c>
      <c r="F278" s="23">
        <v>32.952088920000001</v>
      </c>
      <c r="G278" s="24">
        <v>5.36</v>
      </c>
      <c r="H278" s="24">
        <v>4.3651580000000001E-3</v>
      </c>
      <c r="I278" s="24">
        <v>3.8440450000000001E-2</v>
      </c>
      <c r="J278" s="24">
        <v>2.3577470999999999E-2</v>
      </c>
      <c r="K278" s="24">
        <v>0.32170949999999998</v>
      </c>
      <c r="L278" s="24">
        <v>6.1809679999999999E-2</v>
      </c>
      <c r="M278" s="24" t="s">
        <v>132</v>
      </c>
      <c r="N278" s="24">
        <v>0.4</v>
      </c>
      <c r="O278" s="24">
        <v>2.9020000000000001E-2</v>
      </c>
      <c r="P278" s="24">
        <v>1.9380000000000001E-2</v>
      </c>
      <c r="Q278" s="24">
        <v>0.16245419999999999</v>
      </c>
      <c r="R278" s="24">
        <v>2.1440000000000001E-2</v>
      </c>
      <c r="S278" t="s">
        <v>160</v>
      </c>
      <c r="T278" t="s">
        <v>128</v>
      </c>
      <c r="U278" t="s">
        <v>128</v>
      </c>
      <c r="V278" t="s">
        <v>128</v>
      </c>
      <c r="W278" t="s">
        <v>138</v>
      </c>
      <c r="AN278" s="13"/>
    </row>
    <row r="279" spans="1:40">
      <c r="A279" s="35" t="s">
        <v>1</v>
      </c>
      <c r="B279" s="22">
        <v>44592</v>
      </c>
      <c r="C279" s="22">
        <v>44620</v>
      </c>
      <c r="D279">
        <v>2022</v>
      </c>
      <c r="E279">
        <v>2</v>
      </c>
      <c r="F279" s="23">
        <v>24.111284569999999</v>
      </c>
      <c r="G279" s="24">
        <v>5.22</v>
      </c>
      <c r="H279" s="24">
        <v>6.0255960000000003E-3</v>
      </c>
      <c r="I279" s="24">
        <v>7.2527709999999995E-2</v>
      </c>
      <c r="J279" s="24">
        <v>4.8830178000000002E-2</v>
      </c>
      <c r="K279" s="24">
        <v>0.51293359999999999</v>
      </c>
      <c r="L279" s="24">
        <v>9.4632579999999994E-2</v>
      </c>
      <c r="M279" s="24">
        <v>4.4400000000000002E-2</v>
      </c>
      <c r="N279" s="24">
        <v>0.56000000000000005</v>
      </c>
      <c r="O279" s="24">
        <v>2.551082E-2</v>
      </c>
      <c r="P279" s="24">
        <v>3.108E-2</v>
      </c>
      <c r="Q279" s="24">
        <v>0.27417190000000002</v>
      </c>
      <c r="R279" s="24">
        <v>2.759E-2</v>
      </c>
      <c r="S279" t="s">
        <v>160</v>
      </c>
      <c r="T279" t="s">
        <v>128</v>
      </c>
      <c r="U279" t="s">
        <v>128</v>
      </c>
      <c r="V279" t="s">
        <v>128</v>
      </c>
      <c r="W279" t="s">
        <v>138</v>
      </c>
      <c r="AN279" s="13"/>
    </row>
    <row r="280" spans="1:40">
      <c r="A280" s="35" t="s">
        <v>1</v>
      </c>
      <c r="B280" s="22">
        <v>44620</v>
      </c>
      <c r="C280" s="22">
        <v>44648</v>
      </c>
      <c r="D280">
        <v>2022</v>
      </c>
      <c r="E280">
        <v>3</v>
      </c>
      <c r="F280" s="23">
        <v>31.344669939999999</v>
      </c>
      <c r="G280" s="24">
        <v>5.72</v>
      </c>
      <c r="H280" s="24">
        <v>1.905461E-3</v>
      </c>
      <c r="I280" s="24">
        <v>0.32533210000000001</v>
      </c>
      <c r="J280" s="24">
        <v>0.257036765</v>
      </c>
      <c r="K280" s="24">
        <v>1.478254</v>
      </c>
      <c r="L280" s="24">
        <v>0.25844499999999998</v>
      </c>
      <c r="M280" s="24">
        <v>0.50600000000000001</v>
      </c>
      <c r="N280" s="24">
        <v>1.74</v>
      </c>
      <c r="O280" s="24">
        <v>0.28079999999999999</v>
      </c>
      <c r="P280" s="24">
        <v>0.26300000000000001</v>
      </c>
      <c r="Q280" s="24">
        <v>0.88959169999999999</v>
      </c>
      <c r="R280" s="24">
        <v>0.78539999999999999</v>
      </c>
      <c r="S280">
        <v>0.43919259999999999</v>
      </c>
      <c r="T280" s="24">
        <f t="shared" ref="T280:T282" si="0">U280+L280</f>
        <v>2.311445</v>
      </c>
      <c r="U280" s="24">
        <v>2.0529999999999999</v>
      </c>
      <c r="V280" s="24">
        <f t="shared" ref="V280" si="1">U280-M280</f>
        <v>1.5469999999999999</v>
      </c>
      <c r="W280">
        <v>6</v>
      </c>
      <c r="AN280" s="13" t="s">
        <v>96</v>
      </c>
    </row>
    <row r="281" spans="1:40">
      <c r="A281" s="35" t="s">
        <v>1</v>
      </c>
      <c r="B281" s="22">
        <v>44648</v>
      </c>
      <c r="C281" s="22">
        <v>44683</v>
      </c>
      <c r="D281">
        <v>2022</v>
      </c>
      <c r="E281">
        <v>4</v>
      </c>
      <c r="F281" s="23">
        <v>58.670792460000001</v>
      </c>
      <c r="G281" s="24">
        <v>5.24</v>
      </c>
      <c r="H281" s="24">
        <v>5.7543990000000003E-3</v>
      </c>
      <c r="I281" s="24">
        <v>8.9774240000000005E-2</v>
      </c>
      <c r="J281" s="24">
        <v>7.0903379000000002E-2</v>
      </c>
      <c r="K281" s="24">
        <v>0.4084602</v>
      </c>
      <c r="L281" s="24">
        <v>7.8389790000000001E-2</v>
      </c>
      <c r="M281" s="24" t="s">
        <v>132</v>
      </c>
      <c r="N281" s="24">
        <v>0.64</v>
      </c>
      <c r="O281" s="24">
        <v>0.13830780000000001</v>
      </c>
      <c r="P281" s="24">
        <v>2.6630000000000001E-2</v>
      </c>
      <c r="Q281" s="24">
        <v>0.2249092</v>
      </c>
      <c r="R281" s="24">
        <v>6.4850000000000005E-2</v>
      </c>
      <c r="S281" t="s">
        <v>160</v>
      </c>
      <c r="T281" s="24">
        <f t="shared" si="0"/>
        <v>0.38907744500000002</v>
      </c>
      <c r="U281" s="24">
        <v>0.31068765500000001</v>
      </c>
      <c r="V281" s="24">
        <f>U281-0.015</f>
        <v>0.29568765499999999</v>
      </c>
      <c r="W281">
        <v>3.1</v>
      </c>
      <c r="AN281" s="13"/>
    </row>
    <row r="282" spans="1:40">
      <c r="A282" s="35" t="s">
        <v>1</v>
      </c>
      <c r="B282" s="22">
        <v>44683</v>
      </c>
      <c r="C282" s="22">
        <v>44711</v>
      </c>
      <c r="D282">
        <v>2022</v>
      </c>
      <c r="E282">
        <v>5</v>
      </c>
      <c r="F282" s="23">
        <v>21.700156119999999</v>
      </c>
      <c r="G282" s="24">
        <v>4.87</v>
      </c>
      <c r="H282" s="24">
        <v>1.3489629E-2</v>
      </c>
      <c r="I282" s="24">
        <v>0.20663590000000001</v>
      </c>
      <c r="J282" s="24">
        <v>0.19272178100000001</v>
      </c>
      <c r="K282" s="24">
        <v>0.30117139999999998</v>
      </c>
      <c r="L282" s="24">
        <v>0.16130820000000001</v>
      </c>
      <c r="M282" s="24">
        <v>0.1467</v>
      </c>
      <c r="N282" s="24">
        <v>0.99</v>
      </c>
      <c r="O282" s="24">
        <v>0.1109132</v>
      </c>
      <c r="P282" s="24">
        <v>3.632958E-2</v>
      </c>
      <c r="Q282" s="24">
        <v>0.17055409999999999</v>
      </c>
      <c r="R282" s="24">
        <v>0.04</v>
      </c>
      <c r="S282" t="s">
        <v>160</v>
      </c>
      <c r="T282" s="24">
        <f t="shared" si="0"/>
        <v>0.38357573700000003</v>
      </c>
      <c r="U282" s="24">
        <v>0.22226753699999999</v>
      </c>
      <c r="V282" t="s">
        <v>128</v>
      </c>
      <c r="W282">
        <v>3.9</v>
      </c>
      <c r="AN282" s="13" t="s">
        <v>96</v>
      </c>
    </row>
    <row r="283" spans="1:40">
      <c r="A283" s="35" t="s">
        <v>1</v>
      </c>
      <c r="B283" s="22">
        <v>44711</v>
      </c>
      <c r="C283" s="22">
        <v>44746</v>
      </c>
      <c r="D283">
        <v>2022</v>
      </c>
      <c r="E283">
        <v>6</v>
      </c>
      <c r="F283" s="23">
        <v>149.89181909999999</v>
      </c>
      <c r="G283" s="24">
        <v>5.23</v>
      </c>
      <c r="H283" s="24">
        <v>5.8884369999999998E-3</v>
      </c>
      <c r="I283" s="24">
        <v>0.1224775</v>
      </c>
      <c r="J283" s="24">
        <v>0.118179153</v>
      </c>
      <c r="K283" s="24">
        <v>9.3037809999999999E-2</v>
      </c>
      <c r="L283" s="24">
        <v>0.1019231</v>
      </c>
      <c r="M283" s="24">
        <v>0.14799999999999999</v>
      </c>
      <c r="N283" s="24">
        <v>0.55000000000000004</v>
      </c>
      <c r="O283" s="24">
        <v>9.6070000000000003E-2</v>
      </c>
      <c r="P283" s="24">
        <v>2.615E-2</v>
      </c>
      <c r="Q283" s="24">
        <v>5.323E-2</v>
      </c>
      <c r="R283" s="24">
        <v>7.7229999999999993E-2</v>
      </c>
      <c r="S283" t="s">
        <v>160</v>
      </c>
      <c r="T283" t="s">
        <v>128</v>
      </c>
      <c r="U283" t="s">
        <v>128</v>
      </c>
      <c r="V283" t="s">
        <v>128</v>
      </c>
      <c r="W283">
        <v>3.1</v>
      </c>
      <c r="AN283" s="13" t="s">
        <v>168</v>
      </c>
    </row>
    <row r="284" spans="1:40">
      <c r="A284" s="35" t="s">
        <v>1</v>
      </c>
      <c r="B284" s="22">
        <v>44746</v>
      </c>
      <c r="C284" s="22">
        <v>44774</v>
      </c>
      <c r="D284">
        <v>2022</v>
      </c>
      <c r="E284">
        <v>7</v>
      </c>
      <c r="F284" s="23">
        <v>105.2859426</v>
      </c>
      <c r="G284" s="24">
        <v>5.29</v>
      </c>
      <c r="H284" s="24">
        <v>5.1286140000000001E-3</v>
      </c>
      <c r="I284" s="24">
        <v>7.8856999999999997E-2</v>
      </c>
      <c r="J284" s="24">
        <v>7.5697823999999997E-2</v>
      </c>
      <c r="K284" s="24">
        <v>6.8380440000000001E-2</v>
      </c>
      <c r="L284" s="24">
        <v>5.9719309999999998E-2</v>
      </c>
      <c r="M284" s="24">
        <v>0.10390000000000001</v>
      </c>
      <c r="N284" s="24">
        <v>0.4</v>
      </c>
      <c r="O284" s="24">
        <v>2.7860429999999999E-2</v>
      </c>
      <c r="P284" s="24">
        <v>1.094E-2</v>
      </c>
      <c r="Q284" s="24">
        <v>3.1320000000000001E-2</v>
      </c>
      <c r="R284" s="24">
        <v>5.3879999999999997E-2</v>
      </c>
      <c r="S284">
        <v>1.6891610000000001E-2</v>
      </c>
      <c r="T284" t="s">
        <v>128</v>
      </c>
      <c r="U284" t="s">
        <v>128</v>
      </c>
      <c r="V284" t="s">
        <v>128</v>
      </c>
      <c r="W284">
        <v>2.1</v>
      </c>
      <c r="AN284" s="13"/>
    </row>
    <row r="285" spans="1:40">
      <c r="A285" s="35" t="s">
        <v>1</v>
      </c>
      <c r="B285" s="22">
        <v>44774</v>
      </c>
      <c r="C285" s="22">
        <v>44801</v>
      </c>
      <c r="D285">
        <v>2022</v>
      </c>
      <c r="E285">
        <v>8</v>
      </c>
      <c r="F285" s="23">
        <v>82.804096200000004</v>
      </c>
      <c r="G285" s="24">
        <v>5.34</v>
      </c>
      <c r="H285" s="24">
        <v>4.5708820000000001E-3</v>
      </c>
      <c r="I285" s="24">
        <v>0.1</v>
      </c>
      <c r="J285" s="24">
        <v>8.5216E-2</v>
      </c>
      <c r="K285" s="24">
        <v>0.32</v>
      </c>
      <c r="L285" s="24">
        <v>9.8000000000000004E-2</v>
      </c>
      <c r="M285" s="24">
        <v>0.107</v>
      </c>
      <c r="N285" s="24">
        <v>0.55000000000000004</v>
      </c>
      <c r="O285" s="24">
        <v>0.13</v>
      </c>
      <c r="P285" s="24">
        <v>1.7000000000000001E-2</v>
      </c>
      <c r="Q285" s="24">
        <v>0.18</v>
      </c>
      <c r="R285" s="24">
        <v>5.5E-2</v>
      </c>
      <c r="S285" t="s">
        <v>160</v>
      </c>
      <c r="T285" s="24"/>
      <c r="V285" s="24"/>
      <c r="W285">
        <v>2.4</v>
      </c>
      <c r="AN285" s="13" t="s">
        <v>169</v>
      </c>
    </row>
    <row r="286" spans="1:40">
      <c r="A286" s="35" t="s">
        <v>1</v>
      </c>
      <c r="B286" s="22">
        <v>44801</v>
      </c>
      <c r="C286" s="22">
        <v>44837</v>
      </c>
      <c r="D286">
        <v>2022</v>
      </c>
      <c r="E286">
        <v>9</v>
      </c>
      <c r="F286" s="23">
        <v>77.156110630000001</v>
      </c>
      <c r="G286" s="24">
        <v>4.93</v>
      </c>
      <c r="H286" s="24">
        <v>1.1748976E-2</v>
      </c>
      <c r="I286" s="24">
        <v>9.9324019999999999E-2</v>
      </c>
      <c r="J286" s="24">
        <v>9.2905199999999993E-2</v>
      </c>
      <c r="K286" s="24">
        <v>0.13893549999999999</v>
      </c>
      <c r="L286" s="24">
        <v>0.1204572</v>
      </c>
      <c r="M286" s="24">
        <v>8.3000000000000004E-2</v>
      </c>
      <c r="N286" s="24">
        <v>0.75</v>
      </c>
      <c r="O286" s="24">
        <v>3.7760000000000002E-2</v>
      </c>
      <c r="P286" s="24">
        <v>2.4389999999999998E-2</v>
      </c>
      <c r="Q286" s="24">
        <v>8.3580000000000002E-2</v>
      </c>
      <c r="R286" s="24">
        <v>3.177E-2</v>
      </c>
      <c r="S286" t="s">
        <v>160</v>
      </c>
      <c r="T286" s="24">
        <f>0.1+L286</f>
        <v>0.22045720000000002</v>
      </c>
      <c r="U286" t="s">
        <v>128</v>
      </c>
      <c r="V286" t="s">
        <v>128</v>
      </c>
      <c r="W286">
        <v>2.6</v>
      </c>
      <c r="AN286" s="13" t="s">
        <v>96</v>
      </c>
    </row>
    <row r="287" spans="1:40">
      <c r="A287" s="35" t="s">
        <v>1</v>
      </c>
      <c r="B287" s="22">
        <v>44837</v>
      </c>
      <c r="C287" s="22">
        <v>44864</v>
      </c>
      <c r="D287">
        <v>2022</v>
      </c>
      <c r="E287">
        <v>10</v>
      </c>
      <c r="F287" s="23">
        <v>62.689339889999999</v>
      </c>
      <c r="G287" s="24">
        <v>5.0999999999999996</v>
      </c>
      <c r="H287" s="24">
        <v>7.9432819999999994E-3</v>
      </c>
      <c r="I287" s="24">
        <v>4.6941539999999997E-2</v>
      </c>
      <c r="J287" s="24">
        <v>4.0689247999999997E-2</v>
      </c>
      <c r="K287" s="24">
        <v>0.13533100000000001</v>
      </c>
      <c r="L287" s="24">
        <v>8.9672660000000001E-2</v>
      </c>
      <c r="M287" s="24" t="s">
        <v>132</v>
      </c>
      <c r="N287" s="24">
        <v>0.51</v>
      </c>
      <c r="O287" s="24">
        <v>2.5159999999999998E-2</v>
      </c>
      <c r="P287" s="24">
        <v>1.8450000000000001E-2</v>
      </c>
      <c r="Q287" s="24">
        <v>6.8599999999999994E-2</v>
      </c>
      <c r="R287" s="24">
        <v>1.626E-2</v>
      </c>
      <c r="S287" t="s">
        <v>160</v>
      </c>
      <c r="T287" t="s">
        <v>128</v>
      </c>
      <c r="U287" t="s">
        <v>128</v>
      </c>
      <c r="V287" t="s">
        <v>128</v>
      </c>
      <c r="W287">
        <v>1.5</v>
      </c>
      <c r="AN287" s="13"/>
    </row>
    <row r="288" spans="1:40">
      <c r="A288" s="35" t="s">
        <v>1</v>
      </c>
      <c r="B288" s="22">
        <v>44864</v>
      </c>
      <c r="C288" s="22">
        <v>44893</v>
      </c>
      <c r="D288">
        <v>2022</v>
      </c>
      <c r="E288">
        <v>11</v>
      </c>
      <c r="F288" s="23">
        <v>10.72952164</v>
      </c>
      <c r="G288" s="24">
        <v>4.9400000000000004</v>
      </c>
      <c r="H288" s="24">
        <v>1.1481536000000001E-2</v>
      </c>
      <c r="I288" s="24">
        <v>9.9000000000000005E-2</v>
      </c>
      <c r="J288" s="24">
        <v>8.8004399999999997E-2</v>
      </c>
      <c r="K288" s="24">
        <v>0.23799999999999999</v>
      </c>
      <c r="L288" s="24">
        <v>0.128</v>
      </c>
      <c r="M288" s="24">
        <v>5.9799999999999999E-2</v>
      </c>
      <c r="N288" s="24">
        <v>0.76</v>
      </c>
      <c r="O288" s="24">
        <v>3.3500000000000002E-2</v>
      </c>
      <c r="P288" s="24">
        <v>2.3900000000000001E-2</v>
      </c>
      <c r="Q288" s="24">
        <v>0.12776190000000001</v>
      </c>
      <c r="R288" s="24">
        <v>1.6E-2</v>
      </c>
      <c r="S288" t="s">
        <v>160</v>
      </c>
      <c r="T288">
        <v>0.24299999999999999</v>
      </c>
      <c r="U288" t="s">
        <v>128</v>
      </c>
      <c r="V288" t="s">
        <v>128</v>
      </c>
      <c r="W288">
        <v>1.7</v>
      </c>
      <c r="AN288" s="13" t="s">
        <v>170</v>
      </c>
    </row>
    <row r="289" spans="1:40">
      <c r="A289" s="35" t="s">
        <v>1</v>
      </c>
      <c r="B289" s="22">
        <v>44893</v>
      </c>
      <c r="C289" s="22">
        <v>44928</v>
      </c>
      <c r="D289">
        <v>2022</v>
      </c>
      <c r="E289">
        <v>12</v>
      </c>
      <c r="F289" s="23">
        <v>25.71870354</v>
      </c>
      <c r="G289" s="24">
        <v>4.8499999999999996</v>
      </c>
      <c r="H289" s="24">
        <v>1.4125375000000001E-2</v>
      </c>
      <c r="I289" s="24">
        <v>0.13589979999999999</v>
      </c>
      <c r="J289" s="24">
        <v>0.11144720299999999</v>
      </c>
      <c r="K289" s="24">
        <v>0.529277</v>
      </c>
      <c r="L289" s="24">
        <v>0.1794945</v>
      </c>
      <c r="M289" s="24">
        <v>5.8700000000000002E-2</v>
      </c>
      <c r="N289" s="24">
        <v>0.97</v>
      </c>
      <c r="O289" s="24">
        <v>2.6089999999999999E-2</v>
      </c>
      <c r="P289" s="24">
        <v>3.6630000000000003E-2</v>
      </c>
      <c r="Q289" s="24">
        <v>0.28738760000000002</v>
      </c>
      <c r="R289" s="24">
        <v>1.9810000000000001E-2</v>
      </c>
      <c r="S289" t="s">
        <v>160</v>
      </c>
      <c r="T289">
        <v>0.25700000000000001</v>
      </c>
      <c r="U289" t="s">
        <v>128</v>
      </c>
      <c r="V289" t="s">
        <v>128</v>
      </c>
      <c r="W289" t="s">
        <v>138</v>
      </c>
      <c r="AN289" s="13"/>
    </row>
    <row r="290" spans="1:40">
      <c r="A290" s="35" t="s">
        <v>1</v>
      </c>
      <c r="B290" s="22">
        <v>44928</v>
      </c>
      <c r="C290" s="22">
        <v>44956</v>
      </c>
      <c r="D290">
        <v>2023</v>
      </c>
      <c r="E290">
        <v>1</v>
      </c>
      <c r="F290" s="23">
        <v>52.241116570000003</v>
      </c>
      <c r="G290">
        <v>5.18</v>
      </c>
      <c r="H290" s="24">
        <v>6.6069340000000001E-3</v>
      </c>
      <c r="I290" s="24">
        <v>5.6117979999999998E-2</v>
      </c>
      <c r="J290" s="24">
        <v>4.8235427999999997E-2</v>
      </c>
      <c r="K290" s="24">
        <v>0.17061799999999999</v>
      </c>
      <c r="L290" s="24">
        <v>7.3806129999999998E-2</v>
      </c>
      <c r="M290" s="24" t="s">
        <v>132</v>
      </c>
      <c r="N290" s="24">
        <v>0.42</v>
      </c>
      <c r="O290" s="24">
        <v>0.01</v>
      </c>
      <c r="P290" s="24">
        <v>1.2195279999999999E-2</v>
      </c>
      <c r="Q290" s="24">
        <v>8.4970000000000004E-2</v>
      </c>
      <c r="R290" s="24">
        <v>7.4999999999999997E-3</v>
      </c>
      <c r="S290" t="s">
        <v>160</v>
      </c>
      <c r="T290" t="s">
        <v>128</v>
      </c>
      <c r="U290" t="s">
        <v>128</v>
      </c>
      <c r="V290" t="s">
        <v>128</v>
      </c>
      <c r="W290">
        <v>0.5</v>
      </c>
      <c r="AN290" s="13"/>
    </row>
    <row r="291" spans="1:40">
      <c r="A291" s="35" t="s">
        <v>1</v>
      </c>
      <c r="B291" s="22">
        <v>44956</v>
      </c>
      <c r="C291" s="22">
        <v>44984</v>
      </c>
      <c r="D291">
        <v>2023</v>
      </c>
      <c r="E291">
        <v>2</v>
      </c>
      <c r="F291" s="23">
        <v>24.914994060000001</v>
      </c>
      <c r="G291">
        <v>5.36</v>
      </c>
      <c r="H291" s="24">
        <v>4.3651580000000001E-3</v>
      </c>
      <c r="I291" s="24">
        <v>9.2489859999999993E-2</v>
      </c>
      <c r="J291" s="24">
        <v>6.3662880000000005E-2</v>
      </c>
      <c r="K291" s="24">
        <v>0.62396059999999998</v>
      </c>
      <c r="L291" s="24">
        <v>0.10858909999999999</v>
      </c>
      <c r="M291" s="24">
        <v>4.9500000000000002E-2</v>
      </c>
      <c r="N291" s="24">
        <v>0.66</v>
      </c>
      <c r="O291" s="24">
        <v>0.14299999999999999</v>
      </c>
      <c r="P291" s="24">
        <v>4.2000000000000003E-2</v>
      </c>
      <c r="Q291" s="24">
        <v>0.28899999999999998</v>
      </c>
      <c r="R291" s="24">
        <v>5.8999999999999997E-2</v>
      </c>
      <c r="S291" t="s">
        <v>160</v>
      </c>
      <c r="T291" s="24">
        <v>0.25510349999999998</v>
      </c>
      <c r="U291" t="s">
        <v>128</v>
      </c>
      <c r="V291" t="s">
        <v>128</v>
      </c>
      <c r="W291">
        <v>1.3</v>
      </c>
    </row>
    <row r="292" spans="1:40">
      <c r="A292" s="35" t="s">
        <v>1</v>
      </c>
      <c r="B292" s="22">
        <v>44984</v>
      </c>
      <c r="C292" s="22">
        <v>45019</v>
      </c>
      <c r="D292">
        <v>2023</v>
      </c>
      <c r="E292">
        <v>3</v>
      </c>
      <c r="F292" s="23">
        <v>24.914994060000001</v>
      </c>
      <c r="G292">
        <v>5.08</v>
      </c>
      <c r="H292" s="24">
        <v>8.3176380000000005E-3</v>
      </c>
      <c r="I292" s="24">
        <v>6.3839889999999996E-2</v>
      </c>
      <c r="J292" s="24">
        <v>5.2027811E-2</v>
      </c>
      <c r="K292" s="24">
        <v>0.25567269999999997</v>
      </c>
      <c r="L292" s="24">
        <v>0.1071894</v>
      </c>
      <c r="M292" s="24" t="s">
        <v>132</v>
      </c>
      <c r="N292" s="24">
        <v>0.53</v>
      </c>
      <c r="O292" s="24">
        <v>0.01</v>
      </c>
      <c r="P292" s="24">
        <v>1.9130000000000001E-2</v>
      </c>
      <c r="Q292" s="24">
        <v>0.14348330000000001</v>
      </c>
      <c r="R292" s="24">
        <v>1.6549999999999999E-2</v>
      </c>
      <c r="S292" t="s">
        <v>160</v>
      </c>
      <c r="T292" t="s">
        <v>128</v>
      </c>
      <c r="U292" t="s">
        <v>128</v>
      </c>
      <c r="V292" t="s">
        <v>128</v>
      </c>
      <c r="W292">
        <v>0.5</v>
      </c>
    </row>
    <row r="293" spans="1:40">
      <c r="A293" s="35" t="s">
        <v>1</v>
      </c>
      <c r="B293" s="22">
        <v>45019</v>
      </c>
      <c r="C293" s="22">
        <v>45047</v>
      </c>
      <c r="D293">
        <v>2023</v>
      </c>
      <c r="E293">
        <v>4</v>
      </c>
      <c r="F293" s="23">
        <v>50.633697599999998</v>
      </c>
      <c r="G293">
        <v>4.8899999999999997</v>
      </c>
      <c r="H293" s="24">
        <v>1.2882496E-2</v>
      </c>
      <c r="I293" s="24">
        <v>0.36645729999999999</v>
      </c>
      <c r="J293" s="24">
        <v>0.33744164399999999</v>
      </c>
      <c r="K293" s="24">
        <v>0.62804450000000001</v>
      </c>
      <c r="L293" s="24">
        <v>0.26053090000000001</v>
      </c>
      <c r="M293" s="24">
        <v>0.1618</v>
      </c>
      <c r="N293" s="24">
        <v>1.34</v>
      </c>
      <c r="O293" s="24">
        <v>0.34134710000000001</v>
      </c>
      <c r="P293" s="24">
        <v>5.8039769999999997E-2</v>
      </c>
      <c r="Q293" s="24">
        <v>0.4072752</v>
      </c>
      <c r="R293" s="24">
        <v>9.1200000000000003E-2</v>
      </c>
      <c r="S293" t="s">
        <v>160</v>
      </c>
      <c r="T293" s="24">
        <v>0.71120300000000003</v>
      </c>
      <c r="U293" s="24">
        <v>0.45067210000000002</v>
      </c>
      <c r="V293" s="24">
        <v>0.26053090000000001</v>
      </c>
      <c r="W293">
        <v>4</v>
      </c>
    </row>
    <row r="294" spans="1:40">
      <c r="A294" s="35" t="s">
        <v>1</v>
      </c>
      <c r="B294" s="22">
        <v>45047</v>
      </c>
      <c r="C294" s="22">
        <v>45076</v>
      </c>
      <c r="D294">
        <v>2023</v>
      </c>
      <c r="E294">
        <v>5</v>
      </c>
      <c r="F294" s="23">
        <v>54.652245030000003</v>
      </c>
      <c r="G294">
        <v>5.24</v>
      </c>
      <c r="H294" s="24">
        <v>5.7543990000000003E-3</v>
      </c>
      <c r="I294" s="24">
        <v>0.14229149999999999</v>
      </c>
      <c r="J294" s="24">
        <v>0.13723835700000001</v>
      </c>
      <c r="K294" s="24">
        <v>0.1093754</v>
      </c>
      <c r="L294" s="24">
        <v>9.0684130000000002E-2</v>
      </c>
      <c r="M294" s="24">
        <v>0.1444</v>
      </c>
      <c r="N294" s="24">
        <v>0.64</v>
      </c>
      <c r="O294" s="24">
        <v>0.11189300000000001</v>
      </c>
      <c r="P294" s="24">
        <v>2.963E-2</v>
      </c>
      <c r="Q294" s="24">
        <v>6.1929999999999999E-2</v>
      </c>
      <c r="R294" s="24">
        <v>0.10720639999999999</v>
      </c>
      <c r="S294" t="s">
        <v>160</v>
      </c>
      <c r="T294" s="24">
        <v>0.32455030000000001</v>
      </c>
      <c r="U294" s="24">
        <v>0.23386617000000001</v>
      </c>
      <c r="V294" t="s">
        <v>128</v>
      </c>
      <c r="W294">
        <v>2.8</v>
      </c>
    </row>
    <row r="295" spans="1:40">
      <c r="A295" s="35" t="s">
        <v>1</v>
      </c>
      <c r="B295" s="22">
        <v>45076</v>
      </c>
      <c r="C295" s="22">
        <v>45110</v>
      </c>
      <c r="D295">
        <v>2023</v>
      </c>
      <c r="E295">
        <v>6</v>
      </c>
      <c r="F295" s="23">
        <v>9.5471887039999999</v>
      </c>
      <c r="G295">
        <v>5.98</v>
      </c>
      <c r="H295" s="24">
        <v>1.0471289999999999E-3</v>
      </c>
      <c r="I295" s="24">
        <v>0.14173749999999999</v>
      </c>
      <c r="J295" s="24">
        <v>0.124940658</v>
      </c>
      <c r="K295" s="24">
        <v>0.363568</v>
      </c>
      <c r="L295" s="24">
        <v>0.14880350000000001</v>
      </c>
      <c r="M295" s="24">
        <v>0.378</v>
      </c>
      <c r="N295" s="24">
        <v>0.88</v>
      </c>
      <c r="O295" s="24">
        <v>0.13549059999999999</v>
      </c>
      <c r="P295" s="24">
        <v>4.632E-2</v>
      </c>
      <c r="Q295" s="24">
        <v>0.23198869999999999</v>
      </c>
      <c r="R295" s="24">
        <v>0.73834390000000005</v>
      </c>
      <c r="S295" s="37">
        <v>6.1539999999999997E-2</v>
      </c>
      <c r="T295" s="24">
        <v>0.55042230000000003</v>
      </c>
      <c r="U295" s="24">
        <v>0.4016188</v>
      </c>
      <c r="V295" t="s">
        <v>128</v>
      </c>
      <c r="W295">
        <v>4.3</v>
      </c>
    </row>
    <row r="296" spans="1:40">
      <c r="A296" s="35" t="s">
        <v>1</v>
      </c>
      <c r="B296" s="22">
        <v>45110</v>
      </c>
      <c r="C296" s="22">
        <v>45138</v>
      </c>
      <c r="D296">
        <v>2023</v>
      </c>
      <c r="E296">
        <v>7</v>
      </c>
      <c r="F296" s="23">
        <v>118.94900389999999</v>
      </c>
      <c r="G296">
        <v>5.18</v>
      </c>
      <c r="H296" s="24">
        <v>6.6069340000000001E-3</v>
      </c>
      <c r="I296" s="24">
        <v>8.7944969999999997E-2</v>
      </c>
      <c r="J296" s="24">
        <v>8.2566107E-2</v>
      </c>
      <c r="K296" s="24">
        <v>0.1164256</v>
      </c>
      <c r="L296" s="24">
        <v>5.5656619999999997E-2</v>
      </c>
      <c r="M296" s="24">
        <v>3.61E-2</v>
      </c>
      <c r="N296" s="24">
        <v>0.51</v>
      </c>
      <c r="O296" s="24">
        <v>6.15408E-2</v>
      </c>
      <c r="P296" s="24">
        <v>1.542E-2</v>
      </c>
      <c r="Q296" s="24">
        <v>6.3589999999999994E-2</v>
      </c>
      <c r="R296" s="24">
        <v>2.2249999999999999E-2</v>
      </c>
      <c r="S296" t="s">
        <v>160</v>
      </c>
      <c r="T296" t="s">
        <v>128</v>
      </c>
      <c r="U296" t="s">
        <v>128</v>
      </c>
      <c r="V296" t="s">
        <v>128</v>
      </c>
      <c r="W296">
        <v>2.4</v>
      </c>
    </row>
    <row r="297" spans="1:40">
      <c r="A297" s="35" t="s">
        <v>1</v>
      </c>
      <c r="B297" s="22">
        <v>45138</v>
      </c>
      <c r="C297" s="22">
        <v>45166</v>
      </c>
      <c r="D297">
        <v>2023</v>
      </c>
      <c r="E297">
        <v>8</v>
      </c>
      <c r="F297" s="23">
        <v>153.50851180000001</v>
      </c>
      <c r="G297">
        <v>5.34</v>
      </c>
      <c r="H297" s="24">
        <v>4.5708820000000001E-3</v>
      </c>
      <c r="I297" s="24">
        <v>0.12895780000000001</v>
      </c>
      <c r="J297" s="24">
        <v>0.11521494</v>
      </c>
      <c r="K297" s="24">
        <v>0.29746450000000002</v>
      </c>
      <c r="L297" s="24">
        <v>9.1124430000000006E-2</v>
      </c>
      <c r="M297" s="24">
        <v>0.23899999999999999</v>
      </c>
      <c r="N297" s="24">
        <v>0.66</v>
      </c>
      <c r="O297" s="24">
        <v>4.7879999999999999E-2</v>
      </c>
      <c r="P297" s="24">
        <v>3.347E-2</v>
      </c>
      <c r="Q297" s="24">
        <v>0.17951529999999999</v>
      </c>
      <c r="R297" s="24">
        <v>8.5959999999999995E-2</v>
      </c>
      <c r="S297" s="37">
        <v>4.4679999999999997E-2</v>
      </c>
      <c r="T297" s="24">
        <v>0.39045210000000002</v>
      </c>
      <c r="U297" s="24">
        <v>0.29932766999999999</v>
      </c>
      <c r="V297" t="s">
        <v>128</v>
      </c>
      <c r="W297">
        <v>2.9</v>
      </c>
    </row>
    <row r="298" spans="1:40">
      <c r="A298" s="35" t="s">
        <v>1</v>
      </c>
      <c r="B298" s="22">
        <v>45166</v>
      </c>
      <c r="C298" s="22">
        <v>45201</v>
      </c>
      <c r="D298">
        <v>2023</v>
      </c>
      <c r="E298">
        <v>9</v>
      </c>
      <c r="F298" s="23">
        <v>54.652245030000003</v>
      </c>
      <c r="G298">
        <v>5.03</v>
      </c>
      <c r="H298" s="24">
        <v>9.3325430000000004E-3</v>
      </c>
      <c r="I298" s="24">
        <v>0.1391133</v>
      </c>
      <c r="J298" s="24">
        <v>0.13021089299999999</v>
      </c>
      <c r="K298" s="24">
        <v>0.1926928</v>
      </c>
      <c r="L298" s="24">
        <v>0.1148141</v>
      </c>
      <c r="M298" s="24">
        <v>0.15640000000000001</v>
      </c>
      <c r="N298" s="24">
        <v>0.77</v>
      </c>
      <c r="O298" s="24">
        <v>8.1460000000000005E-2</v>
      </c>
      <c r="P298" s="24">
        <v>3.790673E-2</v>
      </c>
      <c r="Q298" s="24">
        <v>0.1244012</v>
      </c>
      <c r="R298" s="24">
        <v>4.4330000000000001E-2</v>
      </c>
      <c r="S298" t="s">
        <v>160</v>
      </c>
      <c r="T298" s="24">
        <v>0.25508380000000003</v>
      </c>
      <c r="U298" t="s">
        <v>128</v>
      </c>
      <c r="V298" t="s">
        <v>128</v>
      </c>
      <c r="W298">
        <v>4.0999999999999996</v>
      </c>
    </row>
    <row r="299" spans="1:40">
      <c r="A299" s="35" t="s">
        <v>1</v>
      </c>
      <c r="B299" s="22">
        <v>45201</v>
      </c>
      <c r="C299" s="22">
        <v>45229</v>
      </c>
      <c r="D299">
        <v>2023</v>
      </c>
      <c r="E299">
        <v>10</v>
      </c>
      <c r="F299" s="23">
        <v>38.015458680000002</v>
      </c>
      <c r="G299">
        <v>6.42</v>
      </c>
      <c r="H299" s="24">
        <v>3.8018900000000002E-4</v>
      </c>
      <c r="I299" s="24">
        <v>3.7181489999999998E-2</v>
      </c>
      <c r="J299" s="24">
        <v>2.802058E-2</v>
      </c>
      <c r="K299" s="24">
        <v>0.19828809999999999</v>
      </c>
      <c r="L299" s="24">
        <v>4.2478330000000002E-2</v>
      </c>
      <c r="M299" s="24">
        <v>0.51459999999999995</v>
      </c>
      <c r="N299" s="24">
        <v>0.74</v>
      </c>
      <c r="O299" s="24">
        <v>8.1229999999999997E-2</v>
      </c>
      <c r="P299" s="24">
        <v>3.0499999999999999E-2</v>
      </c>
      <c r="Q299" s="24">
        <v>0.14389669999999999</v>
      </c>
      <c r="R299" s="24">
        <v>0.27638770000000001</v>
      </c>
      <c r="S299" s="37">
        <v>2.5649999999999999E-2</v>
      </c>
      <c r="T299" s="24"/>
      <c r="U299" s="24"/>
      <c r="V299" s="24"/>
    </row>
    <row r="300" spans="1:40">
      <c r="A300" s="35" t="s">
        <v>1</v>
      </c>
      <c r="B300" s="22">
        <v>45229</v>
      </c>
      <c r="C300" s="22">
        <v>45263</v>
      </c>
      <c r="D300">
        <v>2023</v>
      </c>
      <c r="E300">
        <v>11</v>
      </c>
      <c r="F300" s="23">
        <v>41.79289326</v>
      </c>
      <c r="G300">
        <v>5.0599999999999996</v>
      </c>
      <c r="H300" s="24">
        <v>8.7096359999999998E-3</v>
      </c>
      <c r="I300" s="24">
        <v>0.1000943</v>
      </c>
      <c r="J300" s="24">
        <v>9.5419849000000001E-2</v>
      </c>
      <c r="K300" s="24">
        <v>0.10117859999999999</v>
      </c>
      <c r="L300" s="24">
        <v>7.82997E-2</v>
      </c>
      <c r="M300" s="24">
        <v>3.3799999999999997E-2</v>
      </c>
      <c r="N300" s="24">
        <v>0.54</v>
      </c>
      <c r="O300" s="24">
        <v>0.01</v>
      </c>
      <c r="P300" s="24">
        <v>5.0000000000000001E-3</v>
      </c>
      <c r="Q300" s="24">
        <v>5.2269999999999997E-2</v>
      </c>
      <c r="R300" s="24">
        <v>2.204704E-2</v>
      </c>
      <c r="S300" t="s">
        <v>160</v>
      </c>
      <c r="T300" t="s">
        <v>128</v>
      </c>
      <c r="U300" t="s">
        <v>128</v>
      </c>
      <c r="V300" t="s">
        <v>128</v>
      </c>
      <c r="W300">
        <v>0.5</v>
      </c>
    </row>
    <row r="301" spans="1:40">
      <c r="A301" s="35" t="s">
        <v>1</v>
      </c>
      <c r="B301" s="22">
        <v>45263</v>
      </c>
      <c r="C301" s="22">
        <v>45299</v>
      </c>
      <c r="D301">
        <v>2023</v>
      </c>
      <c r="E301">
        <v>12</v>
      </c>
      <c r="F301" s="23">
        <v>29.737250970000002</v>
      </c>
      <c r="G301">
        <v>4.92</v>
      </c>
      <c r="H301" s="24">
        <v>1.2022644000000001E-2</v>
      </c>
      <c r="I301" s="24">
        <v>0.12745390000000001</v>
      </c>
      <c r="J301" s="24">
        <v>0.114766701</v>
      </c>
      <c r="K301" s="24">
        <v>0.27461469999999999</v>
      </c>
      <c r="L301" s="24">
        <v>0.18928539999999999</v>
      </c>
      <c r="M301" s="24">
        <v>5.7799999999999997E-2</v>
      </c>
      <c r="N301" s="24">
        <v>0.89</v>
      </c>
      <c r="O301" s="24">
        <v>2.623E-2</v>
      </c>
      <c r="P301" s="24">
        <v>2.0469999999999999E-2</v>
      </c>
      <c r="Q301" s="24">
        <v>0.1652921</v>
      </c>
      <c r="R301" s="24">
        <v>1.823E-2</v>
      </c>
      <c r="S301" t="s">
        <v>160</v>
      </c>
      <c r="T301" s="24">
        <v>0.2265027</v>
      </c>
      <c r="U301" t="s">
        <v>128</v>
      </c>
      <c r="V301" t="s">
        <v>128</v>
      </c>
      <c r="W301">
        <v>0.5</v>
      </c>
    </row>
  </sheetData>
  <autoFilter ref="A1:AN301" xr:uid="{00000000-0001-0000-0400-000000000000}"/>
  <conditionalFormatting sqref="A266:C301">
    <cfRule type="containsText" dxfId="1" priority="1" operator="containsText" text="&lt;">
      <formula>NOT(ISERROR(SEARCH("&lt;",A266)))</formula>
    </cfRule>
  </conditionalFormatting>
  <conditionalFormatting sqref="A254:L254 N254:S254 W254 T254:T255 A255:R258 T256:U256 W256:W258 T257 T258:U258 A259:W259 A260:Q260 W260:W265 A261:R262 A263:Q263 T264 A264:R265 T265:U265">
    <cfRule type="containsText" dxfId="0" priority="7" operator="containsText" text="&lt;">
      <formula>NOT(ISERROR(SEARCH("&lt;",A254)))</formula>
    </cfRule>
  </conditionalFormatting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Generella anmärkningar</vt:lpstr>
      <vt:lpstr>Aneboda</vt:lpstr>
      <vt:lpstr>Gårdsjön</vt:lpstr>
      <vt:lpstr>Kindla</vt:lpstr>
      <vt:lpstr>Gammtratten</vt:lpstr>
    </vt:vector>
  </TitlesOfParts>
  <Company>IVL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Gunilla Pihl-Karlsson</dc:creator>
  <cp:lastModifiedBy>Pernilla Rönnback</cp:lastModifiedBy>
  <dcterms:created xsi:type="dcterms:W3CDTF">2016-11-16T14:21:03Z</dcterms:created>
  <dcterms:modified xsi:type="dcterms:W3CDTF">2025-04-10T12:22:02Z</dcterms:modified>
</cp:coreProperties>
</file>